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unify-us\src\c2-007\"/>
    </mc:Choice>
  </mc:AlternateContent>
  <bookViews>
    <workbookView xWindow="900" yWindow="60" windowWidth="11625" windowHeight="9045" tabRatio="615"/>
  </bookViews>
  <sheets>
    <sheet name="Invoice" sheetId="1" r:id="rId1"/>
    <sheet name="Sales Report" sheetId="10" r:id="rId2"/>
    <sheet name="Customer Report" sheetId="11" r:id="rId3"/>
    <sheet name="Product Report" sheetId="12" r:id="rId4"/>
    <sheet name="Customer Statement" sheetId="13" r:id="rId5"/>
    <sheet name="Sales Rep. Report" sheetId="14" r:id="rId6"/>
    <sheet name="Payment Report" sheetId="15" r:id="rId7"/>
    <sheet name="Office-Kit.com.System" sheetId="2" state="veryHidden" r:id="rId8"/>
  </sheets>
  <definedNames>
    <definedName name="oknBalanceDue">Invoice!$B$19</definedName>
    <definedName name="oknCompanyAddress">Invoice!#REF!</definedName>
    <definedName name="oknCompanyCityStateZip">Invoice!#REF!</definedName>
    <definedName name="oknCompanyContact">Invoice!#REF!</definedName>
    <definedName name="oknCompanyName">Invoice!$H$4</definedName>
    <definedName name="oknCost_1">Invoice!$D$29</definedName>
    <definedName name="oknCost_10">Invoice!#REF!</definedName>
    <definedName name="oknCost_11">Invoice!#REF!</definedName>
    <definedName name="oknCost_12">Invoice!#REF!</definedName>
    <definedName name="oknCost_2">Invoice!$D$30</definedName>
    <definedName name="oknCost_3">Invoice!$D$31</definedName>
    <definedName name="oknCost_4">Invoice!$D$32</definedName>
    <definedName name="oknCost_5">Invoice!$D$33</definedName>
    <definedName name="oknCost_6">Invoice!$D$34</definedName>
    <definedName name="oknCost_7">Invoice!#REF!</definedName>
    <definedName name="oknCost_8">Invoice!#REF!</definedName>
    <definedName name="oknCost_9">Invoice!#REF!</definedName>
    <definedName name="oknCsDateFrom">'Customer Statement'!$C$17</definedName>
    <definedName name="oknCsDateTo">'Customer Statement'!$C$18</definedName>
    <definedName name="oknCsHdrAddress">'Customer Statement'!$C$11</definedName>
    <definedName name="oknCsHdrBalanceCurrent">'Customer Statement'!$H$10</definedName>
    <definedName name="oknCsHdrBalanceForward">'Customer Statement'!$H$9</definedName>
    <definedName name="oknCsHdrCityStateZip">'Customer Statement'!$C$12</definedName>
    <definedName name="oknCsHdrCountry">'Customer Statement'!$C$13</definedName>
    <definedName name="oknCsHdrCustomerID">'Customer Statement'!$C$9</definedName>
    <definedName name="oknCsHdrCustomerName">'Customer Statement'!$C$10</definedName>
    <definedName name="oknCsHdrInvoiceTotal">'Customer Statement'!$H$12</definedName>
    <definedName name="oknCsHdrPaymentTotal">'Customer Statement'!$H$13</definedName>
    <definedName name="oknCsHdrPhone">'Customer Statement'!$C$14</definedName>
    <definedName name="oknCsStatementAmount">'Customer Statement'!$G$20</definedName>
    <definedName name="oknCsStatementBalance">'Customer Statement'!$H$20</definedName>
    <definedName name="oknCsStatementDate">'Customer Statement'!$B$20</definedName>
    <definedName name="oknCsStatementDesc">'Customer Statement'!$C$20</definedName>
    <definedName name="oknCsStatementDocID">'Customer Statement'!$D$20</definedName>
    <definedName name="oknCsStatementDueDate">'Customer Statement'!$E$20</definedName>
    <definedName name="oknCsStatementStatus">'Customer Statement'!$F$20</definedName>
    <definedName name="oknDatabaseName">Invoice!$A$5</definedName>
    <definedName name="oknDueDate">Invoice!$N$14</definedName>
    <definedName name="oknExtractingEmailInvoice" hidden="1">'Office-Kit.com.System'!$B$14</definedName>
    <definedName name="oknExtractingInvoiceCopyPageSetup" hidden="1">'Office-Kit.com.System'!$B$17</definedName>
    <definedName name="oknExtractingInvoiceRemoveRowCol" hidden="1">'Office-Kit.com.System'!$B$11</definedName>
    <definedName name="oknExtractingProtectPwd" hidden="1">'Office-Kit.com.System'!$B$13</definedName>
    <definedName name="oknExtractingProtectWorksheet" hidden="1">'Office-Kit.com.System'!$B$12</definedName>
    <definedName name="oknExtractingReportRemoveRowCol" hidden="1">'Office-Kit.com.System'!$B$10</definedName>
    <definedName name="oknExtractingRowsToRemoveOnReportWorksheet" hidden="1">'Office-Kit.com.System'!$B$16</definedName>
    <definedName name="oknExtractingWhereToPlaceNewInvoice" hidden="1">'Office-Kit.com.System'!$B$15</definedName>
    <definedName name="oknInvoiceBodyMaxNumber" hidden="1">'Office-Kit.com.System'!$B$19</definedName>
    <definedName name="oknInvoiceBodyMinNumber" hidden="1">'Office-Kit.com.System'!$B$18</definedName>
    <definedName name="oknInvoiceDate">Invoice!$N$11</definedName>
    <definedName name="oknInvoiceID">Invoice!$N$10</definedName>
    <definedName name="oknLineTotal_1">Invoice!$Q$29</definedName>
    <definedName name="oknLineTotal_10">Invoice!#REF!</definedName>
    <definedName name="oknLineTotal_11">Invoice!#REF!</definedName>
    <definedName name="oknLineTotal_12">Invoice!#REF!</definedName>
    <definedName name="oknLineTotal_2">Invoice!$Q$30</definedName>
    <definedName name="oknLineTotal_3">Invoice!$Q$31</definedName>
    <definedName name="oknLineTotal_4">Invoice!$Q$32</definedName>
    <definedName name="oknLineTotal_5">Invoice!$Q$33</definedName>
    <definedName name="oknLineTotal_6">Invoice!$Q$34</definedName>
    <definedName name="oknLineTotal_7">Invoice!#REF!</definedName>
    <definedName name="oknLineTotal_8">Invoice!#REF!</definedName>
    <definedName name="oknLineTotal_9">Invoice!#REF!</definedName>
    <definedName name="oknLineTotalTaxable">Invoice!#REF!</definedName>
    <definedName name="oknOrderID">Invoice!$R$5</definedName>
    <definedName name="oknPayments">Invoice!$B$17</definedName>
    <definedName name="oknPrAmount">'Payment Report'!$G$13</definedName>
    <definedName name="oknPrCheckNumber">'Payment Report'!$E$13</definedName>
    <definedName name="oknPrCreatedDate">'Payment Report'!$C$13</definedName>
    <definedName name="oknPrDateFrom">'Payment Report'!$C$9</definedName>
    <definedName name="oknPrDateTo">'Payment Report'!$C$10</definedName>
    <definedName name="oknPrInvoiceID">'Payment Report'!$D$13</definedName>
    <definedName name="oknPrNotes">'Payment Report'!$F$13</definedName>
    <definedName name="oknProductID_1">Invoice!$B$29</definedName>
    <definedName name="oknProductID_10">Invoice!#REF!</definedName>
    <definedName name="oknProductID_11">Invoice!#REF!</definedName>
    <definedName name="oknProductID_12">Invoice!#REF!</definedName>
    <definedName name="oknProductID_2">Invoice!$B$30</definedName>
    <definedName name="oknProductID_3">Invoice!$B$31</definedName>
    <definedName name="oknProductID_4">Invoice!$B$32</definedName>
    <definedName name="oknProductID_5">Invoice!$B$33</definedName>
    <definedName name="oknProductID_6">Invoice!$B$34</definedName>
    <definedName name="oknProductID_7">Invoice!#REF!</definedName>
    <definedName name="oknProductID_8">Invoice!#REF!</definedName>
    <definedName name="oknProductID_9">Invoice!#REF!</definedName>
    <definedName name="oknProductName_1">Invoice!$F$29</definedName>
    <definedName name="oknProductName_10">Invoice!#REF!</definedName>
    <definedName name="oknProductName_11">Invoice!#REF!</definedName>
    <definedName name="oknProductName_12">Invoice!#REF!</definedName>
    <definedName name="oknProductName_2">Invoice!$F$30</definedName>
    <definedName name="oknProductName_3">Invoice!$F$31</definedName>
    <definedName name="oknProductName_4">Invoice!$F$32</definedName>
    <definedName name="oknProductName_5">Invoice!$F$33</definedName>
    <definedName name="oknProductName_6">Invoice!$F$34</definedName>
    <definedName name="oknProductName_7">Invoice!#REF!</definedName>
    <definedName name="oknProductName_8">Invoice!#REF!</definedName>
    <definedName name="oknProductName_9">Invoice!#REF!</definedName>
    <definedName name="oknPrPaymentTerm">'Payment Report'!$B$13</definedName>
    <definedName name="oknPrTotalApplied">'Payment Report'!$H$13</definedName>
    <definedName name="oknPrWhoID">'Payment Report'!$I$13</definedName>
    <definedName name="oknPrWhoName">'Payment Report'!$J$13</definedName>
    <definedName name="oknRcBalanceDue">'Customer Report'!$K$11</definedName>
    <definedName name="oknRcDateFrom">'Customer Report'!$C$8</definedName>
    <definedName name="oknRcDateTo">'Customer Report'!$C$9</definedName>
    <definedName name="oknRcDueDate">'Customer Report'!$N$11</definedName>
    <definedName name="oknRcInvoiceCost">'Customer Report'!$F$11</definedName>
    <definedName name="oknRcInvoiceDate">'Customer Report'!$C$11</definedName>
    <definedName name="oknRcInvoiceID">'Customer Report'!$E$11</definedName>
    <definedName name="oknRcOrderID">'Customer Report'!$O$11</definedName>
    <definedName name="oknRcPayments">'Customer Report'!$J$11</definedName>
    <definedName name="oknRcPaymentTerm">'Customer Report'!$Q$11</definedName>
    <definedName name="oknRcSalesRepName">'Customer Report'!$P$11</definedName>
    <definedName name="oknRcShippingCost">'Customer Report'!$I$11</definedName>
    <definedName name="oknRcSubtotal">'Customer Report'!$L$11</definedName>
    <definedName name="oknRcTax1">'Customer Report'!$G$11</definedName>
    <definedName name="oknRcTax2">'Customer Report'!$H$11</definedName>
    <definedName name="oknRcTotal">'Customer Report'!$M$11</definedName>
    <definedName name="oknRcWhoID">'Customer Report'!$B$11</definedName>
    <definedName name="oknRcWhoName">'Customer Report'!$D$11</definedName>
    <definedName name="oknRpCost">'Product Report'!$I$11</definedName>
    <definedName name="oknRpDateFrom">'Product Report'!$C$8</definedName>
    <definedName name="oknRpDateTo">'Product Report'!$C$9</definedName>
    <definedName name="oknRpInvoiceDate">'Product Report'!$C$11</definedName>
    <definedName name="oknRpInvoiceID">'Product Report'!$D$11</definedName>
    <definedName name="oknRpLineTotal">'Product Report'!$H$11</definedName>
    <definedName name="oknRpPrice">'Product Report'!$G$11</definedName>
    <definedName name="oknRpProductID">'Product Report'!$B$11</definedName>
    <definedName name="oknRpProductName">'Product Report'!$E$11</definedName>
    <definedName name="oknRpQuantity">'Product Report'!$F$11</definedName>
    <definedName name="oknRrBalanceDue">'Sales Rep. Report'!$M$13</definedName>
    <definedName name="oknRrDateFrom">'Sales Rep. Report'!$C$9</definedName>
    <definedName name="oknRrDateTo">'Sales Rep. Report'!$C$10</definedName>
    <definedName name="oknRrDueDate">'Sales Rep. Report'!$N$13</definedName>
    <definedName name="oknRrInvoiceCost">'Sales Rep. Report'!$F$13</definedName>
    <definedName name="oknRrInvoiceDate">'Sales Rep. Report'!$C$13</definedName>
    <definedName name="oknRrInvoiceID">'Sales Rep. Report'!$E$13</definedName>
    <definedName name="oknRrOrderID">'Sales Rep. Report'!$D$13</definedName>
    <definedName name="oknRrPayments">'Sales Rep. Report'!$K$13</definedName>
    <definedName name="oknRrSalesRepName">'Sales Rep. Report'!$B$13</definedName>
    <definedName name="oknRrShippingCost">'Sales Rep. Report'!$I$13</definedName>
    <definedName name="oknRrSubtotal">'Sales Rep. Report'!$L$13</definedName>
    <definedName name="oknRrTax1">'Sales Rep. Report'!$G$13</definedName>
    <definedName name="oknRrTax2">'Sales Rep. Report'!$H$13</definedName>
    <definedName name="oknRrTotal">'Sales Rep. Report'!$J$13</definedName>
    <definedName name="oknRsBalanceDue">'Sales Report'!$N$12</definedName>
    <definedName name="oknRsDateFrom">'Sales Report'!$C$9</definedName>
    <definedName name="oknRsDateTo">'Sales Report'!$C$10</definedName>
    <definedName name="oknRsDueDate">'Sales Report'!$O$12</definedName>
    <definedName name="oknRsInvoiceCost">'Sales Report'!$D$12</definedName>
    <definedName name="oknRsInvoiceDate">'Sales Report'!$C$12</definedName>
    <definedName name="oknRsInvoiceID">'Sales Report'!$E$12</definedName>
    <definedName name="oknRsOrderID">'Sales Report'!$F$12</definedName>
    <definedName name="oknRsPayments">'Sales Report'!$M$12</definedName>
    <definedName name="oknRsPaymentTerm">'Sales Report'!$P$12</definedName>
    <definedName name="oknRsSalesRepName">'Sales Report'!$G$12</definedName>
    <definedName name="oknRsShippingCost">'Sales Report'!$I$12</definedName>
    <definedName name="oknRsSubTotal">'Sales Report'!$H$12</definedName>
    <definedName name="oknRsTax1">'Sales Report'!$J$12</definedName>
    <definedName name="oknRsTax2">'Sales Report'!$K$12</definedName>
    <definedName name="oknRsTotal">'Sales Report'!$L$12</definedName>
    <definedName name="oknRsYearMonth">'Sales Report'!$B$12</definedName>
    <definedName name="oknSavingInvoiceClearWorksheet" hidden="1">'Office-Kit.com.System'!$B$9</definedName>
    <definedName name="oknSavingInvoicePromptForPayment" hidden="1">'Office-Kit.com.System'!$B$8</definedName>
    <definedName name="oknShipAddress">Invoice!$N$15</definedName>
    <definedName name="oknShipName">Invoice!$N$24</definedName>
    <definedName name="oknShippingCost">Invoice!#REF!</definedName>
    <definedName name="oknStatus">Invoice!$A$7</definedName>
    <definedName name="oknSubTotal">Invoice!$C$5</definedName>
    <definedName name="oknTax1">Invoice!$N$35</definedName>
    <definedName name="oknTax1Name">Invoice!$L$35</definedName>
    <definedName name="oknTax1Rate">Invoice!$M$35</definedName>
    <definedName name="oknTax1RateDefault">Invoice!#REF!</definedName>
    <definedName name="oknTax2">Invoice!$N$36</definedName>
    <definedName name="oknTax2IsAppliedToTax1">Invoice!$C$15</definedName>
    <definedName name="oknTax2Name">Invoice!$L$36</definedName>
    <definedName name="oknTax2Rate">Invoice!$M$36</definedName>
    <definedName name="oknTax2RateDefault">Invoice!#REF!</definedName>
    <definedName name="oknTaxable_1">Invoice!$C$29</definedName>
    <definedName name="oknTaxable_10">Invoice!#REF!</definedName>
    <definedName name="oknTaxable_11">Invoice!#REF!</definedName>
    <definedName name="oknTaxable_12">Invoice!#REF!</definedName>
    <definedName name="oknTaxable_2">Invoice!$C$30</definedName>
    <definedName name="oknTaxable_3">Invoice!$C$31</definedName>
    <definedName name="oknTaxable_4">Invoice!$C$32</definedName>
    <definedName name="oknTaxable_5">Invoice!$C$33</definedName>
    <definedName name="oknTaxable_6">Invoice!$C$34</definedName>
    <definedName name="oknTaxable_7">Invoice!#REF!</definedName>
    <definedName name="oknTaxable_8">Invoice!#REF!</definedName>
    <definedName name="oknTaxable_9">Invoice!#REF!</definedName>
    <definedName name="oknTaxTotalIncludingShippingCost">Invoice!#REF!</definedName>
    <definedName name="oknTaxType">Invoice!$C$14</definedName>
    <definedName name="oknTotal">Invoice!$N$37</definedName>
    <definedName name="oknTotalAmountDue">Invoice!$N$15</definedName>
    <definedName name="oknWhoAddress">Invoice!$H$12</definedName>
    <definedName name="oknWhoCityStateZip">Invoice!$H$14</definedName>
    <definedName name="oknWhoCountry">Invoice!$H$16</definedName>
    <definedName name="oknWhoEmail">Invoice!#REF!</definedName>
    <definedName name="oknWhoID">Invoice!$H$10</definedName>
    <definedName name="oknWhoName">Invoice!$H$11</definedName>
    <definedName name="oknWhoPhone">Invoice!$H$15</definedName>
    <definedName name="oknZ2DONTREMOVESoftwareID" hidden="1">'Office-Kit.com.System'!$B$5</definedName>
    <definedName name="oknZZDONTREMOVEAllowIncompleteLine" localSheetId="7" hidden="1">'Office-Kit.com.System'!$B$20</definedName>
    <definedName name="oknZZDONTREMOVEAllowZeroLineTotal" localSheetId="7" hidden="1">'Office-Kit.com.System'!$B$22</definedName>
    <definedName name="oknZZDONTREMOVEDatabasePath" hidden="1">'Office-Kit.com.System'!$B$6</definedName>
    <definedName name="oknZZDONTREMOVEDisallowNegativeStcok" localSheetId="7" hidden="1">'Office-Kit.com.System'!$B$25</definedName>
    <definedName name="oknZZDONTREMOVEHowToCloseWorkbook" hidden="1">'Office-Kit.com.System'!$B$7</definedName>
    <definedName name="oknZZDONTREMOVEU" localSheetId="7" hidden="1">'Office-Kit.com.System'!$B$23</definedName>
    <definedName name="_xlnm.Print_Area" localSheetId="2">'Customer Report'!$B$12:$Q$14</definedName>
    <definedName name="_xlnm.Print_Area" localSheetId="4">'Customer Statement'!$B$21:$H$26</definedName>
    <definedName name="_xlnm.Print_Area" localSheetId="0">Invoice!$F$3:$N$55</definedName>
    <definedName name="_xlnm.Print_Area" localSheetId="6">'Payment Report'!$B$14:$J$17</definedName>
    <definedName name="_xlnm.Print_Area" localSheetId="3">'Product Report'!$B$12:$I$16</definedName>
    <definedName name="_xlnm.Print_Area" localSheetId="5">'Sales Rep. Report'!$B$14:$N$17</definedName>
    <definedName name="_xlnm.Print_Area" localSheetId="1">'Sales Report'!$B$13:$P$16</definedName>
    <definedName name="_xlnm.Print_Titles" localSheetId="2">'Customer Report'!$2:$11</definedName>
    <definedName name="_xlnm.Print_Titles" localSheetId="4">'Customer Statement'!$2:$20</definedName>
    <definedName name="_xlnm.Print_Titles" localSheetId="6">'Payment Report'!$2:$13</definedName>
    <definedName name="_xlnm.Print_Titles" localSheetId="3">'Product Report'!$3:$11</definedName>
    <definedName name="_xlnm.Print_Titles" localSheetId="5">'Sales Rep. Report'!$2:$13</definedName>
    <definedName name="_xlnm.Print_Titles" localSheetId="1">'Sales Report'!$3:$12</definedName>
    <definedName name="TotalPayable">Invoice!#REF!</definedName>
  </definedNames>
  <calcPr calcId="152511"/>
  <fileRecoveryPr autoRecover="0"/>
</workbook>
</file>

<file path=xl/calcChain.xml><?xml version="1.0" encoding="utf-8"?>
<calcChain xmlns="http://schemas.openxmlformats.org/spreadsheetml/2006/main">
  <c r="N37" i="1" l="1"/>
  <c r="N52" i="1" s="1"/>
  <c r="K50" i="1"/>
  <c r="B3" i="15"/>
  <c r="B4" i="15"/>
  <c r="B5" i="15"/>
  <c r="B6" i="15"/>
  <c r="B3" i="14"/>
  <c r="B4" i="14"/>
  <c r="B5" i="14"/>
  <c r="B6" i="14"/>
  <c r="G13" i="14"/>
  <c r="H13" i="14"/>
  <c r="B3" i="13"/>
  <c r="B4" i="13"/>
  <c r="B5" i="13"/>
  <c r="B6" i="13"/>
  <c r="B3" i="12"/>
  <c r="B4" i="12"/>
  <c r="B5" i="12"/>
  <c r="B6" i="12"/>
  <c r="B3" i="11"/>
  <c r="B4" i="11"/>
  <c r="B5" i="11"/>
  <c r="B6" i="11"/>
  <c r="G11" i="11"/>
  <c r="H11" i="11"/>
  <c r="B3" i="10"/>
  <c r="B4" i="10"/>
  <c r="B5" i="10"/>
  <c r="B6" i="10"/>
  <c r="J12" i="10"/>
  <c r="K12" i="10"/>
  <c r="N34" i="1"/>
  <c r="N33" i="1"/>
  <c r="N32" i="1"/>
  <c r="N31" i="1"/>
  <c r="N30" i="1"/>
  <c r="N29" i="1"/>
  <c r="K52" i="1"/>
  <c r="K51" i="1"/>
  <c r="N51" i="1"/>
  <c r="C5" i="1"/>
  <c r="N35" i="1"/>
  <c r="N36" i="1"/>
  <c r="N15" i="1" l="1"/>
  <c r="B19" i="1" s="1"/>
</calcChain>
</file>

<file path=xl/sharedStrings.xml><?xml version="1.0" encoding="utf-8"?>
<sst xmlns="http://schemas.openxmlformats.org/spreadsheetml/2006/main" count="177" uniqueCount="126">
  <si>
    <t>Bill To:</t>
  </si>
  <si>
    <t>Description</t>
    <phoneticPr fontId="2" type="noConversion"/>
  </si>
  <si>
    <t>SoftID</t>
    <phoneticPr fontId="6" type="noConversion"/>
  </si>
  <si>
    <t>DbPath</t>
    <phoneticPr fontId="6" type="noConversion"/>
  </si>
  <si>
    <t>Taxable</t>
    <phoneticPr fontId="2" type="noConversion"/>
  </si>
  <si>
    <t>TaxSystem</t>
    <phoneticPr fontId="2" type="noConversion"/>
  </si>
  <si>
    <t>Price</t>
  </si>
  <si>
    <t>Quantity</t>
  </si>
  <si>
    <t>HowToCloseBook</t>
    <phoneticPr fontId="6" type="noConversion"/>
  </si>
  <si>
    <t>Valid Value:</t>
    <phoneticPr fontId="6" type="noConversion"/>
  </si>
  <si>
    <t xml:space="preserve">0=Auto discard changes,  1=AutoSave,   2=DefaultOperation,prompt </t>
    <phoneticPr fontId="6" type="noConversion"/>
  </si>
  <si>
    <t>SavingInvoicePromptForPayment</t>
    <phoneticPr fontId="6" type="noConversion"/>
  </si>
  <si>
    <t>SavingInvoiceClearWorksheet</t>
  </si>
  <si>
    <t>ExtractingReportRemoveRowCol</t>
  </si>
  <si>
    <t>ExtractingInvoiceRemoveRowCol</t>
  </si>
  <si>
    <t>ExtractingProtectWorksheet</t>
  </si>
  <si>
    <t>ExtractingProtectPwd</t>
  </si>
  <si>
    <t>ExtractingEmailInvoice</t>
  </si>
  <si>
    <t>ExtractingWhereToPlaceNewInvoice</t>
  </si>
  <si>
    <t>ExtractingRowsToRemoveOnReportWorksheet</t>
  </si>
  <si>
    <t>InvoiceBodyMinNumber</t>
  </si>
  <si>
    <t>InvoiceBodyMaxNumber</t>
    <phoneticPr fontId="6" type="noConversion"/>
  </si>
  <si>
    <t>ExtractingInvoiceCopyPageSetup</t>
    <phoneticPr fontId="6" type="noConversion"/>
  </si>
  <si>
    <t>Current Database</t>
  </si>
  <si>
    <t>Invoice Status</t>
  </si>
  <si>
    <t>cost</t>
    <phoneticPr fontId="2" type="noConversion"/>
  </si>
  <si>
    <t>Date</t>
  </si>
  <si>
    <t>From</t>
  </si>
  <si>
    <t>From:</t>
  </si>
  <si>
    <t>To:</t>
  </si>
  <si>
    <t>To</t>
  </si>
  <si>
    <t>Date:</t>
  </si>
  <si>
    <t>Invoice #</t>
  </si>
  <si>
    <t>Subtotal</t>
  </si>
  <si>
    <t>Shipping</t>
  </si>
  <si>
    <t>Total</t>
  </si>
  <si>
    <t>Paid</t>
  </si>
  <si>
    <t>Balance Due</t>
  </si>
  <si>
    <t>Due Date</t>
  </si>
  <si>
    <t>P.O. #</t>
  </si>
  <si>
    <t>Sales Rep.</t>
  </si>
  <si>
    <t>ID:</t>
  </si>
  <si>
    <t>Name:</t>
  </si>
  <si>
    <t>Address:</t>
  </si>
  <si>
    <t>City,ST ZIP:</t>
  </si>
  <si>
    <t>Phone:</t>
  </si>
  <si>
    <t>PST</t>
  </si>
  <si>
    <t>Country:</t>
  </si>
  <si>
    <t>GST</t>
  </si>
  <si>
    <t>Cost</t>
  </si>
  <si>
    <t>Month</t>
  </si>
  <si>
    <t>Payment Term</t>
  </si>
  <si>
    <t>Customer ID</t>
  </si>
  <si>
    <t>Name</t>
  </si>
  <si>
    <t>Shipping Cost</t>
  </si>
  <si>
    <t>Product ID</t>
  </si>
  <si>
    <t>Description</t>
  </si>
  <si>
    <t>Line Total</t>
  </si>
  <si>
    <t>Unit Cost</t>
  </si>
  <si>
    <t>OkInv 1.0</t>
  </si>
  <si>
    <t>Amount</t>
  </si>
  <si>
    <t>Additional Comments/Remarks</t>
  </si>
  <si>
    <t>PAYMENT SLIP</t>
  </si>
  <si>
    <t xml:space="preserve">Kindly detach this portion of the invoice to accompany payment. </t>
  </si>
  <si>
    <t xml:space="preserve">Bank:  </t>
  </si>
  <si>
    <t>Allow incomplete line</t>
  </si>
  <si>
    <t>Details of New Charges</t>
  </si>
  <si>
    <t>Total New Charges</t>
  </si>
  <si>
    <t>Invoice No.</t>
  </si>
  <si>
    <t>Cust. No.</t>
  </si>
  <si>
    <t xml:space="preserve">Cheque No.: </t>
  </si>
  <si>
    <t>Total Amount</t>
  </si>
  <si>
    <t>Allow zero line total</t>
  </si>
  <si>
    <t>Thank you for your patronage. Please examine this invoice and notify us of any discrepancy within 7 days.</t>
  </si>
  <si>
    <t>Advertisement</t>
  </si>
  <si>
    <t>Please refer to the back page for important information about making payment.</t>
  </si>
  <si>
    <t>Amont saved to DB - Enter it manually here</t>
    <phoneticPr fontId="2" type="noConversion"/>
  </si>
  <si>
    <t>Statement Period:</t>
  </si>
  <si>
    <t>Type</t>
  </si>
  <si>
    <t>Check / Money Order #</t>
  </si>
  <si>
    <t>Notes</t>
  </si>
  <si>
    <t>Customer Name</t>
  </si>
  <si>
    <t>Overdue Charges</t>
    <phoneticPr fontId="2" type="noConversion"/>
  </si>
  <si>
    <t>Balance forward</t>
  </si>
  <si>
    <t>Current balance</t>
  </si>
  <si>
    <t>Invoice total</t>
  </si>
  <si>
    <t>Payment total</t>
  </si>
  <si>
    <t>Document#</t>
  </si>
  <si>
    <t>Status</t>
  </si>
  <si>
    <t>Balance</t>
  </si>
  <si>
    <t>Total Applied</t>
  </si>
  <si>
    <t>INVOICE</t>
  </si>
  <si>
    <t>Company name (Reg No. xxxxxxxxxx)</t>
  </si>
  <si>
    <t>Address</t>
  </si>
  <si>
    <t>City, state ZIP</t>
  </si>
  <si>
    <t>Phone number, fax</t>
  </si>
  <si>
    <t>Web site, email</t>
  </si>
  <si>
    <t>Pending</t>
  </si>
  <si>
    <t xml:space="preserve">COMPANY NAME
ADDRESS
CITY, STATE ZIP
COUNTRY
</t>
  </si>
  <si>
    <t>Cheques are to be payable to “COMPANY NAME”. No receipt will be issued.</t>
  </si>
  <si>
    <t>Brief description of the products and service you provide</t>
  </si>
  <si>
    <t>including service terms, etc.</t>
  </si>
  <si>
    <t>any text and graphics can be put here</t>
  </si>
  <si>
    <t>C2-007</t>
  </si>
  <si>
    <t>Template#</t>
  </si>
  <si>
    <t>Invoice Date</t>
  </si>
  <si>
    <t>Payment Due Date</t>
  </si>
  <si>
    <t>Total Amount Due</t>
  </si>
  <si>
    <t>City, ST ZIP</t>
  </si>
  <si>
    <t>Phone</t>
  </si>
  <si>
    <t>Country</t>
  </si>
  <si>
    <t>Customer#</t>
  </si>
  <si>
    <t xml:space="preserve"> Please call our sales hotline xxx-xxx-xxxx for more infomation.</t>
  </si>
  <si>
    <t>Disallow negative stock</t>
  </si>
  <si>
    <t>$C$3</t>
  </si>
  <si>
    <t>Cust. Name</t>
  </si>
  <si>
    <r>
      <t xml:space="preserve">Customization
</t>
    </r>
    <r>
      <rPr>
        <sz val="9"/>
        <rFont val="Arial"/>
        <family val="2"/>
      </rPr>
      <t xml:space="preserve">See </t>
    </r>
    <r>
      <rPr>
        <b/>
        <sz val="9"/>
        <rFont val="Arial"/>
        <family val="2"/>
      </rPr>
      <t>Before Using</t>
    </r>
    <r>
      <rPr>
        <sz val="9"/>
        <rFont val="Arial"/>
        <family val="2"/>
      </rPr>
      <t xml:space="preserve"> document in the help file</t>
    </r>
  </si>
  <si>
    <t>DATE and INVOICE #</t>
  </si>
  <si>
    <r>
      <t xml:space="preserve">For new invoices, the default DATE is today’s date, and a new INVOICE # will be generated automatically if left blank  on clicking </t>
    </r>
    <r>
      <rPr>
        <b/>
        <sz val="9"/>
        <rFont val="Arial"/>
        <family val="2"/>
      </rPr>
      <t>Save To DB</t>
    </r>
    <r>
      <rPr>
        <sz val="9"/>
        <rFont val="Arial"/>
        <family val="2"/>
      </rPr>
      <t>.</t>
    </r>
  </si>
  <si>
    <t>Customer Information</t>
  </si>
  <si>
    <r>
      <t xml:space="preserve">Click the selection button (magnifier icon) to select a customer. Click </t>
    </r>
    <r>
      <rPr>
        <b/>
        <sz val="10"/>
        <rFont val="Arial"/>
        <family val="2"/>
      </rPr>
      <t>Save As New Customer</t>
    </r>
    <r>
      <rPr>
        <sz val="10"/>
        <rFont val="Arial"/>
        <family val="2"/>
      </rPr>
      <t xml:space="preserve"> to create a new customer account.</t>
    </r>
  </si>
  <si>
    <t>Invoice Body</t>
  </si>
  <si>
    <t xml:space="preserve">Fill invoice items continuously into these rows, starting from the first row. </t>
  </si>
  <si>
    <t>c2-007.mdb</t>
  </si>
  <si>
    <t>23ICI1BI1FI3BI5I5DI8I17I50I7IA</t>
  </si>
  <si>
    <t>c2-007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</si>
</sst>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@\ \ "/>
    <numFmt numFmtId="166" formatCode="_(* #,##0.00_);_(* \(#,##0.00\);;_(@_)"/>
    <numFmt numFmtId="167" formatCode="General_)"/>
    <numFmt numFmtId="168" formatCode="[$-409]mmmm\ d\,\ yyyy;@"/>
    <numFmt numFmtId="169" formatCode="_-* #,##0.00_ ;_-* \-#,##0.00\ ;_-* &quot;-&quot;??_ ;_-@_ "/>
    <numFmt numFmtId="170" formatCode="&quot;$&quot;#,##0.00"/>
    <numFmt numFmtId="171" formatCode="[$-409]dd\ mmm\ yy;@"/>
    <numFmt numFmtId="172" formatCode="[$$-409]#,##0.00_);[Red]\([$$-409]#,##0.00\)"/>
    <numFmt numFmtId="173" formatCode="[$$-409]#,##0.00;\-[$$-409]#,##0.00"/>
  </numFmts>
  <fonts count="2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28"/>
      <color indexed="42"/>
      <name val="Arial Black"/>
      <family val="2"/>
    </font>
    <font>
      <sz val="9"/>
      <name val="Arial"/>
      <family val="2"/>
    </font>
    <font>
      <sz val="9"/>
      <name val="宋体"/>
      <charset val="134"/>
    </font>
    <font>
      <sz val="10"/>
      <name val="Arial"/>
      <family val="2"/>
    </font>
    <font>
      <b/>
      <sz val="9"/>
      <name val="Arial"/>
      <family val="2"/>
    </font>
    <font>
      <sz val="9"/>
      <color indexed="42"/>
      <name val="Arial Black"/>
      <family val="2"/>
    </font>
    <font>
      <i/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7.5"/>
      <name val="Arial"/>
      <family val="2"/>
    </font>
    <font>
      <sz val="7"/>
      <name val="Arial"/>
      <family val="2"/>
    </font>
    <font>
      <b/>
      <u/>
      <sz val="10"/>
      <name val="Arial"/>
      <family val="2"/>
    </font>
    <font>
      <sz val="6.5"/>
      <name val="Arial"/>
      <family val="2"/>
    </font>
    <font>
      <b/>
      <sz val="12"/>
      <name val="Arial Black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indexed="23"/>
      <name val="Arial"/>
      <family val="2"/>
    </font>
    <font>
      <b/>
      <sz val="10"/>
      <color indexed="23"/>
      <name val="Arial"/>
      <family val="2"/>
    </font>
    <font>
      <sz val="18"/>
      <color indexed="42"/>
      <name val="Arial Black"/>
      <family val="2"/>
    </font>
    <font>
      <sz val="18"/>
      <color indexed="50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4"/>
        <bgColor indexed="64"/>
      </patternFill>
    </fill>
    <fill>
      <patternFill patternType="gray125">
        <fgColor indexed="23"/>
      </patternFill>
    </fill>
    <fill>
      <patternFill patternType="solid">
        <fgColor indexed="45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0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165" fontId="2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0" xfId="0" applyFill="1"/>
    <xf numFmtId="0" fontId="0" fillId="0" borderId="0" xfId="0" applyFill="1"/>
    <xf numFmtId="0" fontId="2" fillId="0" borderId="0" xfId="0" applyFont="1" applyAlignment="1">
      <alignment horizontal="right" indent="1"/>
    </xf>
    <xf numFmtId="0" fontId="5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 applyProtection="1">
      <alignment vertical="center"/>
      <protection locked="0" hidden="1"/>
    </xf>
    <xf numFmtId="0" fontId="0" fillId="0" borderId="0" xfId="0" applyAlignment="1" applyProtection="1">
      <alignment vertical="center"/>
      <protection locked="0"/>
    </xf>
    <xf numFmtId="0" fontId="0" fillId="3" borderId="0" xfId="0" applyFill="1" applyProtection="1">
      <protection locked="0" hidden="1"/>
    </xf>
    <xf numFmtId="0" fontId="0" fillId="0" borderId="0" xfId="0" applyFill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NumberFormat="1" applyProtection="1">
      <protection locked="0" hidden="1"/>
    </xf>
    <xf numFmtId="0" fontId="0" fillId="0" borderId="0" xfId="0" applyAlignment="1" applyProtection="1">
      <alignment horizontal="right"/>
      <protection locked="0" hidden="1"/>
    </xf>
    <xf numFmtId="0" fontId="0" fillId="0" borderId="0" xfId="0" applyNumberFormat="1"/>
    <xf numFmtId="0" fontId="5" fillId="0" borderId="0" xfId="0" applyNumberFormat="1" applyFont="1" applyAlignment="1">
      <alignment horizontal="right"/>
    </xf>
    <xf numFmtId="0" fontId="5" fillId="0" borderId="0" xfId="0" applyNumberFormat="1" applyFont="1"/>
    <xf numFmtId="0" fontId="1" fillId="3" borderId="0" xfId="0" applyFont="1" applyFill="1" applyProtection="1"/>
    <xf numFmtId="0" fontId="5" fillId="0" borderId="0" xfId="0" applyFont="1" applyFill="1" applyAlignment="1">
      <alignment horizontal="center"/>
    </xf>
    <xf numFmtId="164" fontId="8" fillId="2" borderId="2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64" fontId="5" fillId="3" borderId="0" xfId="0" applyNumberFormat="1" applyFont="1" applyFill="1"/>
    <xf numFmtId="164" fontId="5" fillId="0" borderId="0" xfId="0" applyNumberFormat="1" applyFont="1" applyFill="1"/>
    <xf numFmtId="164" fontId="5" fillId="0" borderId="0" xfId="0" applyNumberFormat="1" applyFont="1"/>
    <xf numFmtId="0" fontId="5" fillId="0" borderId="0" xfId="0" applyFont="1" applyAlignment="1">
      <alignment horizontal="left" indent="1"/>
    </xf>
    <xf numFmtId="0" fontId="5" fillId="3" borderId="0" xfId="0" applyFont="1" applyFill="1"/>
    <xf numFmtId="0" fontId="5" fillId="0" borderId="0" xfId="0" applyFont="1" applyFill="1"/>
    <xf numFmtId="0" fontId="8" fillId="2" borderId="2" xfId="0" applyFont="1" applyFill="1" applyBorder="1" applyAlignment="1">
      <alignment horizontal="center"/>
    </xf>
    <xf numFmtId="14" fontId="8" fillId="2" borderId="2" xfId="0" applyNumberFormat="1" applyFont="1" applyFill="1" applyBorder="1" applyAlignment="1">
      <alignment horizontal="center"/>
    </xf>
    <xf numFmtId="0" fontId="5" fillId="0" borderId="0" xfId="0" applyNumberFormat="1" applyFont="1" applyAlignment="1">
      <alignment horizontal="left" indent="1"/>
    </xf>
    <xf numFmtId="0" fontId="5" fillId="3" borderId="0" xfId="0" applyNumberFormat="1" applyFont="1" applyFill="1" applyAlignment="1">
      <alignment horizontal="left" indent="1"/>
    </xf>
    <xf numFmtId="0" fontId="5" fillId="0" borderId="0" xfId="0" applyNumberFormat="1" applyFont="1" applyFill="1" applyAlignment="1">
      <alignment horizontal="left" indent="1"/>
    </xf>
    <xf numFmtId="0" fontId="8" fillId="2" borderId="2" xfId="0" applyNumberFormat="1" applyFont="1" applyFill="1" applyBorder="1" applyAlignment="1">
      <alignment horizontal="center"/>
    </xf>
    <xf numFmtId="43" fontId="0" fillId="0" borderId="3" xfId="0" applyNumberFormat="1" applyFill="1" applyBorder="1" applyAlignment="1" applyProtection="1">
      <alignment horizontal="right" vertical="center"/>
      <protection hidden="1"/>
    </xf>
    <xf numFmtId="0" fontId="5" fillId="0" borderId="0" xfId="0" applyFont="1" applyAlignment="1">
      <alignment horizontal="right"/>
    </xf>
    <xf numFmtId="0" fontId="0" fillId="3" borderId="0" xfId="0" applyFill="1" applyProtection="1"/>
    <xf numFmtId="0" fontId="0" fillId="0" borderId="0" xfId="0" applyFill="1" applyProtection="1"/>
    <xf numFmtId="0" fontId="0" fillId="0" borderId="0" xfId="0" applyProtection="1"/>
    <xf numFmtId="0" fontId="0" fillId="0" borderId="0" xfId="0" applyAlignment="1" applyProtection="1">
      <alignment vertical="center"/>
    </xf>
    <xf numFmtId="4" fontId="5" fillId="3" borderId="0" xfId="0" applyNumberFormat="1" applyFont="1" applyFill="1" applyAlignment="1"/>
    <xf numFmtId="4" fontId="5" fillId="0" borderId="0" xfId="0" applyNumberFormat="1" applyFont="1" applyFill="1" applyAlignment="1"/>
    <xf numFmtId="4" fontId="5" fillId="0" borderId="0" xfId="0" applyNumberFormat="1" applyFont="1" applyAlignment="1"/>
    <xf numFmtId="4" fontId="8" fillId="2" borderId="2" xfId="0" applyNumberFormat="1" applyFont="1" applyFill="1" applyBorder="1" applyAlignment="1">
      <alignment horizontal="center"/>
    </xf>
    <xf numFmtId="4" fontId="5" fillId="3" borderId="0" xfId="0" applyNumberFormat="1" applyFont="1" applyFill="1"/>
    <xf numFmtId="4" fontId="5" fillId="0" borderId="0" xfId="0" applyNumberFormat="1" applyFont="1" applyFill="1"/>
    <xf numFmtId="4" fontId="5" fillId="0" borderId="0" xfId="0" applyNumberFormat="1" applyFont="1"/>
    <xf numFmtId="0" fontId="5" fillId="3" borderId="0" xfId="0" applyFont="1" applyFill="1" applyAlignment="1">
      <alignment horizontal="left" indent="1"/>
    </xf>
    <xf numFmtId="0" fontId="5" fillId="0" borderId="0" xfId="0" applyFont="1" applyFill="1" applyAlignment="1">
      <alignment horizontal="left" indent="1"/>
    </xf>
    <xf numFmtId="14" fontId="5" fillId="3" borderId="0" xfId="0" applyNumberFormat="1" applyFont="1" applyFill="1" applyAlignment="1"/>
    <xf numFmtId="14" fontId="5" fillId="0" borderId="0" xfId="0" applyNumberFormat="1" applyFont="1" applyFill="1" applyAlignment="1"/>
    <xf numFmtId="14" fontId="8" fillId="0" borderId="0" xfId="0" applyNumberFormat="1" applyFont="1" applyAlignment="1"/>
    <xf numFmtId="14" fontId="5" fillId="0" borderId="0" xfId="0" applyNumberFormat="1" applyFont="1" applyAlignment="1"/>
    <xf numFmtId="0" fontId="5" fillId="3" borderId="0" xfId="0" applyNumberFormat="1" applyFont="1" applyFill="1" applyAlignment="1"/>
    <xf numFmtId="0" fontId="5" fillId="0" borderId="0" xfId="0" applyNumberFormat="1" applyFont="1" applyFill="1" applyAlignment="1"/>
    <xf numFmtId="0" fontId="5" fillId="0" borderId="0" xfId="0" applyNumberFormat="1" applyFont="1" applyAlignment="1"/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5" fillId="3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Alignment="1">
      <alignment horizontal="center"/>
    </xf>
    <xf numFmtId="14" fontId="10" fillId="0" borderId="0" xfId="0" applyNumberFormat="1" applyFont="1" applyAlignment="1">
      <alignment horizontal="left" indent="1"/>
    </xf>
    <xf numFmtId="0" fontId="5" fillId="3" borderId="0" xfId="0" applyNumberFormat="1" applyFont="1" applyFill="1"/>
    <xf numFmtId="0" fontId="5" fillId="0" borderId="0" xfId="0" applyNumberFormat="1" applyFont="1" applyFill="1"/>
    <xf numFmtId="0" fontId="8" fillId="0" borderId="0" xfId="0" applyFont="1" applyAlignment="1">
      <alignment horizontal="left"/>
    </xf>
    <xf numFmtId="40" fontId="5" fillId="0" borderId="0" xfId="0" applyNumberFormat="1" applyFont="1"/>
    <xf numFmtId="4" fontId="9" fillId="0" borderId="0" xfId="0" applyNumberFormat="1" applyFont="1" applyAlignment="1"/>
    <xf numFmtId="4" fontId="8" fillId="0" borderId="0" xfId="0" applyNumberFormat="1" applyFont="1" applyAlignment="1"/>
    <xf numFmtId="4" fontId="9" fillId="0" borderId="0" xfId="0" applyNumberFormat="1" applyFont="1" applyFill="1" applyAlignment="1"/>
    <xf numFmtId="4" fontId="5" fillId="0" borderId="0" xfId="0" applyNumberFormat="1" applyFont="1" applyFill="1" applyAlignment="1">
      <alignment shrinkToFit="1"/>
    </xf>
    <xf numFmtId="0" fontId="8" fillId="0" borderId="0" xfId="0" applyNumberFormat="1" applyFont="1" applyFill="1" applyAlignment="1"/>
    <xf numFmtId="0" fontId="5" fillId="3" borderId="0" xfId="0" applyFont="1" applyFill="1" applyAlignment="1">
      <alignment horizontal="center"/>
    </xf>
    <xf numFmtId="4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0" fillId="0" borderId="0" xfId="0" applyBorder="1"/>
    <xf numFmtId="0" fontId="14" fillId="0" borderId="0" xfId="0" applyFont="1"/>
    <xf numFmtId="0" fontId="11" fillId="0" borderId="0" xfId="0" applyFont="1"/>
    <xf numFmtId="0" fontId="0" fillId="0" borderId="0" xfId="0" applyBorder="1" applyProtection="1">
      <protection locked="0"/>
    </xf>
    <xf numFmtId="0" fontId="8" fillId="2" borderId="2" xfId="0" applyNumberFormat="1" applyFont="1" applyFill="1" applyBorder="1" applyAlignment="1"/>
    <xf numFmtId="43" fontId="2" fillId="0" borderId="0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0" fontId="0" fillId="0" borderId="0" xfId="0" applyAlignment="1">
      <alignment readingOrder="1"/>
    </xf>
    <xf numFmtId="0" fontId="1" fillId="3" borderId="0" xfId="0" applyFont="1" applyFill="1" applyBorder="1" applyProtection="1"/>
    <xf numFmtId="14" fontId="0" fillId="0" borderId="0" xfId="0" applyNumberForma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170" fontId="2" fillId="0" borderId="0" xfId="0" applyNumberFormat="1" applyFont="1" applyFill="1" applyBorder="1" applyAlignment="1">
      <alignment horizontal="left"/>
    </xf>
    <xf numFmtId="0" fontId="0" fillId="0" borderId="0" xfId="0" applyFill="1" applyProtection="1">
      <protection hidden="1"/>
    </xf>
    <xf numFmtId="0" fontId="0" fillId="3" borderId="0" xfId="0" applyFill="1" applyProtection="1">
      <protection hidden="1"/>
    </xf>
    <xf numFmtId="0" fontId="4" fillId="0" borderId="0" xfId="0" applyFont="1" applyFill="1" applyAlignment="1" applyProtection="1">
      <alignment horizontal="right"/>
      <protection hidden="1"/>
    </xf>
    <xf numFmtId="168" fontId="0" fillId="0" borderId="0" xfId="0" applyNumberFormat="1" applyFill="1" applyAlignment="1" applyProtection="1">
      <alignment horizontal="left" shrinkToFit="1"/>
      <protection hidden="1"/>
    </xf>
    <xf numFmtId="0" fontId="0" fillId="0" borderId="0" xfId="0" applyFill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3" fillId="0" borderId="0" xfId="0" applyNumberFormat="1" applyFont="1" applyFill="1" applyBorder="1" applyAlignment="1" applyProtection="1">
      <alignment horizontal="center" vertical="center"/>
      <protection hidden="1"/>
    </xf>
    <xf numFmtId="44" fontId="0" fillId="0" borderId="0" xfId="0" applyNumberFormat="1" applyFill="1" applyBorder="1" applyAlignment="1" applyProtection="1">
      <alignment horizontal="left" vertical="center"/>
      <protection hidden="1"/>
    </xf>
    <xf numFmtId="166" fontId="0" fillId="0" borderId="0" xfId="0" applyNumberFormat="1" applyFill="1" applyBorder="1" applyAlignment="1" applyProtection="1">
      <alignment horizontal="left" vertical="center"/>
      <protection hidden="1"/>
    </xf>
    <xf numFmtId="10" fontId="0" fillId="0" borderId="0" xfId="0" applyNumberFormat="1" applyFill="1" applyBorder="1" applyAlignment="1" applyProtection="1">
      <alignment horizontal="right" vertical="center"/>
      <protection hidden="1"/>
    </xf>
    <xf numFmtId="0" fontId="0" fillId="0" borderId="0" xfId="0" applyFill="1" applyBorder="1" applyProtection="1">
      <protection hidden="1"/>
    </xf>
    <xf numFmtId="0" fontId="0" fillId="0" borderId="0" xfId="0" applyBorder="1" applyProtection="1">
      <protection locked="0" hidden="1"/>
    </xf>
    <xf numFmtId="0" fontId="0" fillId="0" borderId="0" xfId="0" applyBorder="1" applyProtection="1">
      <protection hidden="1"/>
    </xf>
    <xf numFmtId="0" fontId="12" fillId="0" borderId="0" xfId="0" applyFont="1" applyProtection="1">
      <protection hidden="1"/>
    </xf>
    <xf numFmtId="0" fontId="0" fillId="0" borderId="0" xfId="0" applyBorder="1" applyAlignment="1" applyProtection="1">
      <protection hidden="1"/>
    </xf>
    <xf numFmtId="0" fontId="2" fillId="0" borderId="0" xfId="0" applyFont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16" fillId="0" borderId="0" xfId="0" applyFont="1" applyBorder="1" applyAlignment="1" applyProtection="1">
      <alignment horizontal="center"/>
      <protection hidden="1"/>
    </xf>
    <xf numFmtId="14" fontId="0" fillId="0" borderId="0" xfId="0" applyNumberFormat="1" applyAlignment="1" applyProtection="1">
      <alignment horizontal="left"/>
      <protection hidden="1"/>
    </xf>
    <xf numFmtId="0" fontId="2" fillId="0" borderId="0" xfId="0" applyFont="1" applyAlignment="1" applyProtection="1">
      <alignment horizontal="right"/>
      <protection locked="0" hidden="1"/>
    </xf>
    <xf numFmtId="170" fontId="2" fillId="0" borderId="0" xfId="0" applyNumberFormat="1" applyFont="1" applyFill="1" applyBorder="1" applyAlignment="1">
      <alignment horizontal="left" vertical="center"/>
    </xf>
    <xf numFmtId="0" fontId="0" fillId="0" borderId="0" xfId="0" applyBorder="1" applyAlignment="1" applyProtection="1">
      <alignment horizontal="left" vertical="center"/>
      <protection locked="0" hidden="1"/>
    </xf>
    <xf numFmtId="171" fontId="0" fillId="0" borderId="0" xfId="0" applyNumberFormat="1" applyBorder="1" applyAlignment="1" applyProtection="1">
      <alignment horizontal="left" vertical="center"/>
      <protection locked="0"/>
    </xf>
    <xf numFmtId="43" fontId="0" fillId="0" borderId="4" xfId="0" applyNumberFormat="1" applyFill="1" applyBorder="1" applyAlignment="1" applyProtection="1">
      <alignment horizontal="right" vertical="center"/>
      <protection hidden="1"/>
    </xf>
    <xf numFmtId="172" fontId="2" fillId="4" borderId="5" xfId="0" applyNumberFormat="1" applyFont="1" applyFill="1" applyBorder="1" applyAlignment="1" applyProtection="1">
      <alignment horizontal="right" vertical="center"/>
      <protection hidden="1"/>
    </xf>
    <xf numFmtId="0" fontId="19" fillId="0" borderId="0" xfId="0" applyFont="1"/>
    <xf numFmtId="14" fontId="10" fillId="0" borderId="0" xfId="0" applyNumberFormat="1" applyFont="1" applyAlignment="1"/>
    <xf numFmtId="0" fontId="9" fillId="0" borderId="0" xfId="0" applyFont="1" applyFill="1" applyAlignment="1">
      <alignment horizontal="right"/>
    </xf>
    <xf numFmtId="168" fontId="5" fillId="0" borderId="0" xfId="0" applyNumberFormat="1" applyFont="1" applyFill="1" applyAlignment="1">
      <alignment horizontal="left" shrinkToFit="1"/>
    </xf>
    <xf numFmtId="14" fontId="5" fillId="3" borderId="0" xfId="0" applyNumberFormat="1" applyFont="1" applyFill="1" applyAlignment="1">
      <alignment horizontal="right"/>
    </xf>
    <xf numFmtId="14" fontId="5" fillId="0" borderId="0" xfId="0" applyNumberFormat="1" applyFont="1" applyFill="1" applyAlignment="1">
      <alignment horizontal="right"/>
    </xf>
    <xf numFmtId="14" fontId="5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right"/>
    </xf>
    <xf numFmtId="164" fontId="5" fillId="0" borderId="6" xfId="0" applyNumberFormat="1" applyFont="1" applyBorder="1" applyProtection="1">
      <protection locked="0"/>
    </xf>
    <xf numFmtId="14" fontId="8" fillId="2" borderId="7" xfId="0" applyNumberFormat="1" applyFont="1" applyFill="1" applyBorder="1" applyAlignment="1">
      <alignment horizontal="left" indent="1"/>
    </xf>
    <xf numFmtId="164" fontId="5" fillId="0" borderId="3" xfId="0" applyNumberFormat="1" applyFont="1" applyBorder="1" applyProtection="1">
      <protection locked="0"/>
    </xf>
    <xf numFmtId="0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left" indent="1"/>
    </xf>
    <xf numFmtId="164" fontId="5" fillId="0" borderId="0" xfId="0" applyNumberFormat="1" applyFont="1" applyAlignment="1">
      <alignment horizontal="left" indent="1"/>
    </xf>
    <xf numFmtId="164" fontId="8" fillId="2" borderId="8" xfId="0" applyNumberFormat="1" applyFont="1" applyFill="1" applyBorder="1" applyAlignment="1">
      <alignment horizontal="left" indent="1"/>
    </xf>
    <xf numFmtId="14" fontId="8" fillId="0" borderId="0" xfId="0" applyNumberFormat="1" applyFont="1" applyAlignment="1">
      <alignment horizontal="left"/>
    </xf>
    <xf numFmtId="0" fontId="14" fillId="0" borderId="0" xfId="0" applyFont="1" applyBorder="1"/>
    <xf numFmtId="0" fontId="15" fillId="0" borderId="0" xfId="0" applyFont="1" applyBorder="1"/>
    <xf numFmtId="0" fontId="2" fillId="0" borderId="0" xfId="0" applyFont="1" applyBorder="1" applyAlignment="1">
      <alignment horizontal="right" indent="1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readingOrder="1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/>
    </xf>
    <xf numFmtId="0" fontId="3" fillId="3" borderId="0" xfId="0" applyFont="1" applyFill="1" applyProtection="1"/>
    <xf numFmtId="0" fontId="2" fillId="3" borderId="0" xfId="0" applyFont="1" applyFill="1" applyAlignment="1">
      <alignment horizontal="center"/>
    </xf>
    <xf numFmtId="165" fontId="12" fillId="3" borderId="0" xfId="0" applyNumberFormat="1" applyFont="1" applyFill="1" applyAlignment="1">
      <alignment horizontal="right" vertical="center"/>
    </xf>
    <xf numFmtId="169" fontId="12" fillId="5" borderId="0" xfId="0" applyNumberFormat="1" applyFont="1" applyFill="1" applyProtection="1">
      <protection locked="0"/>
    </xf>
    <xf numFmtId="169" fontId="12" fillId="3" borderId="0" xfId="0" applyNumberFormat="1" applyFont="1" applyFill="1"/>
    <xf numFmtId="169" fontId="12" fillId="5" borderId="0" xfId="0" applyNumberFormat="1" applyFont="1" applyFill="1"/>
    <xf numFmtId="0" fontId="21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 applyProtection="1">
      <alignment vertical="center"/>
    </xf>
    <xf numFmtId="0" fontId="23" fillId="5" borderId="9" xfId="0" applyFont="1" applyFill="1" applyBorder="1"/>
    <xf numFmtId="0" fontId="23" fillId="5" borderId="10" xfId="0" applyFont="1" applyFill="1" applyBorder="1"/>
    <xf numFmtId="0" fontId="23" fillId="5" borderId="11" xfId="0" applyFont="1" applyFill="1" applyBorder="1"/>
    <xf numFmtId="172" fontId="0" fillId="2" borderId="2" xfId="0" applyNumberForma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>
      <alignment vertical="center"/>
    </xf>
    <xf numFmtId="0" fontId="1" fillId="0" borderId="0" xfId="0" applyFont="1" applyAlignment="1">
      <alignment vertical="center"/>
    </xf>
    <xf numFmtId="0" fontId="21" fillId="3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  <protection hidden="1"/>
    </xf>
    <xf numFmtId="10" fontId="0" fillId="0" borderId="0" xfId="0" applyNumberFormat="1" applyBorder="1" applyAlignment="1" applyProtection="1">
      <alignment horizontal="right" vertical="center"/>
      <protection locked="0"/>
    </xf>
    <xf numFmtId="0" fontId="17" fillId="0" borderId="0" xfId="0" applyFont="1" applyAlignment="1">
      <alignment vertical="center"/>
    </xf>
    <xf numFmtId="0" fontId="0" fillId="0" borderId="0" xfId="0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12" xfId="0" applyFont="1" applyBorder="1" applyAlignment="1" applyProtection="1">
      <alignment vertical="center"/>
      <protection locked="0"/>
    </xf>
    <xf numFmtId="0" fontId="12" fillId="0" borderId="12" xfId="0" applyFont="1" applyBorder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0" fillId="0" borderId="2" xfId="0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171" fontId="2" fillId="0" borderId="2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172" fontId="2" fillId="0" borderId="2" xfId="0" applyNumberFormat="1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 indent="1"/>
    </xf>
    <xf numFmtId="0" fontId="0" fillId="2" borderId="9" xfId="0" applyFill="1" applyBorder="1"/>
    <xf numFmtId="0" fontId="0" fillId="2" borderId="10" xfId="0" applyFill="1" applyBorder="1"/>
    <xf numFmtId="0" fontId="0" fillId="2" borderId="16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15" xfId="0" applyFill="1" applyBorder="1"/>
    <xf numFmtId="171" fontId="2" fillId="0" borderId="0" xfId="0" applyNumberFormat="1" applyFont="1" applyFill="1" applyBorder="1" applyAlignment="1" applyProtection="1">
      <alignment horizontal="left" vertical="center"/>
      <protection locked="0"/>
    </xf>
    <xf numFmtId="173" fontId="0" fillId="0" borderId="6" xfId="0" applyNumberFormat="1" applyBorder="1" applyAlignment="1" applyProtection="1">
      <alignment horizontal="right" vertical="center"/>
    </xf>
    <xf numFmtId="173" fontId="0" fillId="5" borderId="4" xfId="0" applyNumberFormat="1" applyFill="1" applyBorder="1" applyAlignment="1" applyProtection="1">
      <alignment horizontal="right" vertical="center"/>
    </xf>
    <xf numFmtId="173" fontId="0" fillId="0" borderId="4" xfId="0" applyNumberFormat="1" applyBorder="1" applyAlignment="1" applyProtection="1">
      <alignment horizontal="right" vertical="center"/>
    </xf>
    <xf numFmtId="1" fontId="3" fillId="5" borderId="0" xfId="0" applyNumberFormat="1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/>
      <protection locked="0"/>
    </xf>
    <xf numFmtId="0" fontId="2" fillId="2" borderId="14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7" fontId="0" fillId="0" borderId="9" xfId="0" applyNumberFormat="1" applyBorder="1" applyAlignment="1" applyProtection="1">
      <alignment horizontal="left" vertical="center"/>
      <protection locked="0"/>
    </xf>
    <xf numFmtId="167" fontId="0" fillId="0" borderId="10" xfId="0" applyNumberFormat="1" applyBorder="1" applyAlignment="1" applyProtection="1">
      <alignment horizontal="left" vertical="center"/>
      <protection locked="0"/>
    </xf>
    <xf numFmtId="167" fontId="0" fillId="0" borderId="11" xfId="0" applyNumberFormat="1" applyBorder="1" applyAlignment="1" applyProtection="1">
      <alignment horizontal="left" vertical="center"/>
      <protection locked="0"/>
    </xf>
    <xf numFmtId="167" fontId="0" fillId="5" borderId="16" xfId="0" applyNumberFormat="1" applyFill="1" applyBorder="1" applyAlignment="1" applyProtection="1">
      <alignment horizontal="left" vertical="center"/>
      <protection locked="0"/>
    </xf>
    <xf numFmtId="167" fontId="0" fillId="5" borderId="0" xfId="0" applyNumberFormat="1" applyFill="1" applyBorder="1" applyAlignment="1" applyProtection="1">
      <alignment horizontal="left" vertical="center"/>
      <protection locked="0"/>
    </xf>
    <xf numFmtId="167" fontId="0" fillId="5" borderId="17" xfId="0" applyNumberFormat="1" applyFill="1" applyBorder="1" applyAlignment="1" applyProtection="1">
      <alignment horizontal="left" vertical="center"/>
      <protection locked="0"/>
    </xf>
    <xf numFmtId="0" fontId="24" fillId="5" borderId="16" xfId="0" applyFont="1" applyFill="1" applyBorder="1" applyAlignment="1" applyProtection="1">
      <alignment horizontal="center"/>
      <protection locked="0"/>
    </xf>
    <xf numFmtId="0" fontId="24" fillId="5" borderId="0" xfId="0" applyFont="1" applyFill="1" applyBorder="1" applyAlignment="1" applyProtection="1">
      <alignment horizontal="center"/>
      <protection locked="0"/>
    </xf>
    <xf numFmtId="0" fontId="24" fillId="5" borderId="17" xfId="0" applyFont="1" applyFill="1" applyBorder="1" applyAlignment="1" applyProtection="1">
      <alignment horizontal="center"/>
      <protection locked="0"/>
    </xf>
    <xf numFmtId="0" fontId="25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18" fillId="0" borderId="15" xfId="0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4" fillId="5" borderId="7" xfId="0" applyFont="1" applyFill="1" applyBorder="1" applyAlignment="1" applyProtection="1">
      <alignment horizontal="center"/>
      <protection locked="0"/>
    </xf>
    <xf numFmtId="0" fontId="24" fillId="5" borderId="15" xfId="0" applyFont="1" applyFill="1" applyBorder="1" applyAlignment="1" applyProtection="1">
      <alignment horizontal="center"/>
      <protection locked="0"/>
    </xf>
    <xf numFmtId="0" fontId="24" fillId="5" borderId="8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 hidden="1"/>
    </xf>
    <xf numFmtId="0" fontId="0" fillId="0" borderId="15" xfId="0" applyBorder="1" applyAlignment="1">
      <alignment horizontal="right" vertical="center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vertical="center"/>
    </xf>
    <xf numFmtId="0" fontId="2" fillId="2" borderId="14" xfId="0" applyFont="1" applyFill="1" applyBorder="1" applyAlignment="1">
      <alignment vertical="center" wrapText="1"/>
    </xf>
    <xf numFmtId="0" fontId="0" fillId="2" borderId="13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167" fontId="0" fillId="0" borderId="16" xfId="0" applyNumberFormat="1" applyBorder="1" applyAlignment="1" applyProtection="1">
      <alignment horizontal="left" vertical="center"/>
      <protection locked="0"/>
    </xf>
    <xf numFmtId="167" fontId="0" fillId="0" borderId="0" xfId="0" applyNumberFormat="1" applyBorder="1" applyAlignment="1" applyProtection="1">
      <alignment horizontal="left" vertical="center"/>
      <protection locked="0"/>
    </xf>
    <xf numFmtId="167" fontId="0" fillId="0" borderId="17" xfId="0" applyNumberFormat="1" applyBorder="1" applyAlignment="1" applyProtection="1">
      <alignment horizontal="left" vertical="center"/>
      <protection locked="0"/>
    </xf>
    <xf numFmtId="167" fontId="0" fillId="5" borderId="7" xfId="0" applyNumberFormat="1" applyFill="1" applyBorder="1" applyAlignment="1" applyProtection="1">
      <alignment horizontal="left" vertical="center"/>
      <protection locked="0"/>
    </xf>
    <xf numFmtId="167" fontId="0" fillId="5" borderId="15" xfId="0" applyNumberFormat="1" applyFill="1" applyBorder="1" applyAlignment="1" applyProtection="1">
      <alignment horizontal="left" vertical="center"/>
      <protection locked="0"/>
    </xf>
    <xf numFmtId="167" fontId="0" fillId="5" borderId="8" xfId="0" applyNumberFormat="1" applyFill="1" applyBorder="1" applyAlignment="1" applyProtection="1">
      <alignment horizontal="left" vertical="center"/>
      <protection locked="0"/>
    </xf>
    <xf numFmtId="172" fontId="0" fillId="0" borderId="4" xfId="0" applyNumberFormat="1" applyFill="1" applyBorder="1" applyAlignment="1" applyProtection="1">
      <alignment horizontal="right" vertical="center"/>
      <protection locked="0"/>
    </xf>
    <xf numFmtId="172" fontId="0" fillId="0" borderId="17" xfId="0" applyNumberFormat="1" applyFill="1" applyBorder="1" applyAlignment="1" applyProtection="1">
      <alignment horizontal="right" vertical="center"/>
      <protection locked="0"/>
    </xf>
    <xf numFmtId="172" fontId="0" fillId="5" borderId="7" xfId="0" applyNumberFormat="1" applyFill="1" applyBorder="1" applyAlignment="1" applyProtection="1">
      <alignment horizontal="right" vertical="center"/>
      <protection locked="0"/>
    </xf>
    <xf numFmtId="172" fontId="0" fillId="5" borderId="8" xfId="0" applyNumberFormat="1" applyFill="1" applyBorder="1" applyAlignment="1" applyProtection="1">
      <alignment horizontal="right" vertical="center"/>
      <protection locked="0"/>
    </xf>
    <xf numFmtId="172" fontId="0" fillId="0" borderId="9" xfId="0" applyNumberFormat="1" applyFill="1" applyBorder="1" applyAlignment="1" applyProtection="1">
      <alignment horizontal="right" vertical="center"/>
      <protection locked="0"/>
    </xf>
    <xf numFmtId="172" fontId="0" fillId="0" borderId="11" xfId="0" applyNumberFormat="1" applyFill="1" applyBorder="1" applyAlignment="1" applyProtection="1">
      <alignment horizontal="right" vertical="center"/>
      <protection locked="0"/>
    </xf>
    <xf numFmtId="172" fontId="0" fillId="5" borderId="4" xfId="0" applyNumberFormat="1" applyFill="1" applyBorder="1" applyAlignment="1" applyProtection="1">
      <alignment horizontal="right" vertical="center"/>
      <protection locked="0"/>
    </xf>
    <xf numFmtId="172" fontId="0" fillId="5" borderId="17" xfId="0" applyNumberFormat="1" applyFill="1" applyBorder="1" applyAlignment="1" applyProtection="1">
      <alignment horizontal="right" vertical="center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top" wrapText="1"/>
    </xf>
    <xf numFmtId="0" fontId="8" fillId="3" borderId="0" xfId="0" applyFont="1" applyFill="1" applyAlignment="1">
      <alignment horizontal="left" wrapText="1"/>
    </xf>
    <xf numFmtId="0" fontId="1" fillId="3" borderId="0" xfId="0" applyFont="1" applyFill="1" applyAlignment="1">
      <alignment horizontal="left" vertical="top" wrapText="1"/>
    </xf>
    <xf numFmtId="0" fontId="8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14" fontId="8" fillId="2" borderId="9" xfId="0" applyNumberFormat="1" applyFont="1" applyFill="1" applyBorder="1" applyAlignment="1">
      <alignment horizontal="left" indent="1"/>
    </xf>
    <xf numFmtId="14" fontId="8" fillId="2" borderId="11" xfId="0" applyNumberFormat="1" applyFont="1" applyFill="1" applyBorder="1" applyAlignment="1">
      <alignment horizontal="left" indent="1"/>
    </xf>
    <xf numFmtId="14" fontId="8" fillId="2" borderId="7" xfId="0" applyNumberFormat="1" applyFont="1" applyFill="1" applyBorder="1" applyAlignment="1">
      <alignment horizontal="left" indent="1"/>
    </xf>
    <xf numFmtId="14" fontId="8" fillId="2" borderId="8" xfId="0" applyNumberFormat="1" applyFont="1" applyFill="1" applyBorder="1" applyAlignment="1">
      <alignment horizontal="left" indent="1"/>
    </xf>
    <xf numFmtId="0" fontId="5" fillId="3" borderId="0" xfId="0" applyFont="1" applyFill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?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?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?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?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?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?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?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152400</xdr:rowOff>
    </xdr:from>
    <xdr:to>
      <xdr:col>1</xdr:col>
      <xdr:colOff>466725</xdr:colOff>
      <xdr:row>0</xdr:row>
      <xdr:rowOff>295275</xdr:rowOff>
    </xdr:to>
    <xdr:sp macro="" textlink="">
      <xdr:nvSpPr>
        <xdr:cNvPr id="1141" name="office-kit.com"/>
        <xdr:cNvSpPr>
          <a:spLocks noChangeArrowheads="1" noChangeShapeType="1" noTextEdit="1"/>
        </xdr:cNvSpPr>
      </xdr:nvSpPr>
      <xdr:spPr bwMode="auto">
        <a:xfrm>
          <a:off x="19050" y="152400"/>
          <a:ext cx="1104900" cy="1428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 panose="020B0A04020102020204" pitchFamily="34" charset="0"/>
            </a:rPr>
            <a:t>www.office-kit.com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</xdr:row>
          <xdr:rowOff>0</xdr:rowOff>
        </xdr:from>
        <xdr:to>
          <xdr:col>6</xdr:col>
          <xdr:colOff>114300</xdr:colOff>
          <xdr:row>6</xdr:row>
          <xdr:rowOff>47625</xdr:rowOff>
        </xdr:to>
        <xdr:sp macro="" textlink="">
          <xdr:nvSpPr>
            <xdr:cNvPr id="1142" name="Image1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5</xdr:col>
      <xdr:colOff>123825</xdr:colOff>
      <xdr:row>0</xdr:row>
      <xdr:rowOff>95250</xdr:rowOff>
    </xdr:from>
    <xdr:ext cx="885825" cy="224998"/>
    <xdr:sp macro="" textlink="">
      <xdr:nvSpPr>
        <xdr:cNvPr id="2" name="oknCmdClear">
          <a:hlinkClick xmlns:r="http://schemas.openxmlformats.org/officeDocument/2006/relationships" r:id="rId1" tooltip="Clear the sheet for next invoice"/>
        </xdr:cNvPr>
        <xdr:cNvSpPr txBox="1"/>
      </xdr:nvSpPr>
      <xdr:spPr>
        <a:xfrm>
          <a:off x="1447800" y="95250"/>
          <a:ext cx="8858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Clear &amp; New</a:t>
          </a:r>
        </a:p>
      </xdr:txBody>
    </xdr:sp>
    <xdr:clientData fPrintsWithSheet="0"/>
  </xdr:oneCellAnchor>
  <xdr:oneCellAnchor>
    <xdr:from>
      <xdr:col>5</xdr:col>
      <xdr:colOff>123825</xdr:colOff>
      <xdr:row>0</xdr:row>
      <xdr:rowOff>400050</xdr:rowOff>
    </xdr:from>
    <xdr:ext cx="885825" cy="224998"/>
    <xdr:sp macro="" textlink="">
      <xdr:nvSpPr>
        <xdr:cNvPr id="3" name="oknCmdSave">
          <a:hlinkClick xmlns:r="http://schemas.openxmlformats.org/officeDocument/2006/relationships" r:id="rId1" tooltip="Save invoice to database"/>
        </xdr:cNvPr>
        <xdr:cNvSpPr txBox="1"/>
      </xdr:nvSpPr>
      <xdr:spPr>
        <a:xfrm>
          <a:off x="1447800" y="400050"/>
          <a:ext cx="8858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Save To DB</a:t>
          </a:r>
        </a:p>
      </xdr:txBody>
    </xdr:sp>
    <xdr:clientData fPrintsWithSheet="0"/>
  </xdr:oneCellAnchor>
  <xdr:oneCellAnchor>
    <xdr:from>
      <xdr:col>7</xdr:col>
      <xdr:colOff>228600</xdr:colOff>
      <xdr:row>0</xdr:row>
      <xdr:rowOff>95250</xdr:rowOff>
    </xdr:from>
    <xdr:ext cx="885825" cy="224998"/>
    <xdr:sp macro="" textlink="">
      <xdr:nvSpPr>
        <xdr:cNvPr id="4" name="oknCmdExtract">
          <a:hlinkClick xmlns:r="http://schemas.openxmlformats.org/officeDocument/2006/relationships" r:id="rId1" tooltip="Extract invoice or email invoice"/>
        </xdr:cNvPr>
        <xdr:cNvSpPr txBox="1"/>
      </xdr:nvSpPr>
      <xdr:spPr>
        <a:xfrm>
          <a:off x="2409825" y="95250"/>
          <a:ext cx="8858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Ext./Email</a:t>
          </a:r>
        </a:p>
      </xdr:txBody>
    </xdr:sp>
    <xdr:clientData fPrintsWithSheet="0"/>
  </xdr:oneCellAnchor>
  <xdr:oneCellAnchor>
    <xdr:from>
      <xdr:col>7</xdr:col>
      <xdr:colOff>228600</xdr:colOff>
      <xdr:row>0</xdr:row>
      <xdr:rowOff>400050</xdr:rowOff>
    </xdr:from>
    <xdr:ext cx="885825" cy="224998"/>
    <xdr:sp macro="" textlink="">
      <xdr:nvSpPr>
        <xdr:cNvPr id="5" name="oknCmdPrint">
          <a:hlinkClick xmlns:r="http://schemas.openxmlformats.org/officeDocument/2006/relationships" r:id="rId1" tooltip="Print the current invoice"/>
        </xdr:cNvPr>
        <xdr:cNvSpPr txBox="1"/>
      </xdr:nvSpPr>
      <xdr:spPr>
        <a:xfrm>
          <a:off x="2409825" y="400050"/>
          <a:ext cx="8858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9</xdr:col>
      <xdr:colOff>123825</xdr:colOff>
      <xdr:row>0</xdr:row>
      <xdr:rowOff>95250</xdr:rowOff>
    </xdr:from>
    <xdr:ext cx="885825" cy="224998"/>
    <xdr:sp macro="" textlink="">
      <xdr:nvSpPr>
        <xdr:cNvPr id="6" name="oknCmdPayment">
          <a:hlinkClick xmlns:r="http://schemas.openxmlformats.org/officeDocument/2006/relationships" r:id="rId1" tooltip="Apply payment to current invoice"/>
        </xdr:cNvPr>
        <xdr:cNvSpPr txBox="1"/>
      </xdr:nvSpPr>
      <xdr:spPr>
        <a:xfrm>
          <a:off x="3362325" y="95250"/>
          <a:ext cx="8858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Payment</a:t>
          </a:r>
        </a:p>
      </xdr:txBody>
    </xdr:sp>
    <xdr:clientData fPrintsWithSheet="0"/>
  </xdr:oneCellAnchor>
  <xdr:oneCellAnchor>
    <xdr:from>
      <xdr:col>9</xdr:col>
      <xdr:colOff>123825</xdr:colOff>
      <xdr:row>0</xdr:row>
      <xdr:rowOff>400050</xdr:rowOff>
    </xdr:from>
    <xdr:ext cx="885825" cy="224998"/>
    <xdr:sp macro="" textlink="">
      <xdr:nvSpPr>
        <xdr:cNvPr id="7" name="oknCmdDetail">
          <a:hlinkClick xmlns:r="http://schemas.openxmlformats.org/officeDocument/2006/relationships" r:id="rId1" tooltip="Open the Invoice Edit window"/>
        </xdr:cNvPr>
        <xdr:cNvSpPr txBox="1"/>
      </xdr:nvSpPr>
      <xdr:spPr>
        <a:xfrm>
          <a:off x="3362325" y="400050"/>
          <a:ext cx="8858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View Detail</a:t>
          </a:r>
        </a:p>
      </xdr:txBody>
    </xdr:sp>
    <xdr:clientData fPrintsWithSheet="0"/>
  </xdr:oneCellAnchor>
  <xdr:oneCellAnchor>
    <xdr:from>
      <xdr:col>10</xdr:col>
      <xdr:colOff>247650</xdr:colOff>
      <xdr:row>0</xdr:row>
      <xdr:rowOff>95250</xdr:rowOff>
    </xdr:from>
    <xdr:ext cx="885825" cy="224998"/>
    <xdr:sp macro="" textlink="">
      <xdr:nvSpPr>
        <xdr:cNvPr id="8" name="oknCmdCustomer">
          <a:hlinkClick xmlns:r="http://schemas.openxmlformats.org/officeDocument/2006/relationships" r:id="rId1" tooltip="Show all customers"/>
        </xdr:cNvPr>
        <xdr:cNvSpPr txBox="1"/>
      </xdr:nvSpPr>
      <xdr:spPr>
        <a:xfrm>
          <a:off x="4381500" y="95250"/>
          <a:ext cx="8858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Customers</a:t>
          </a:r>
        </a:p>
      </xdr:txBody>
    </xdr:sp>
    <xdr:clientData fPrintsWithSheet="0"/>
  </xdr:oneCellAnchor>
  <xdr:oneCellAnchor>
    <xdr:from>
      <xdr:col>10</xdr:col>
      <xdr:colOff>247650</xdr:colOff>
      <xdr:row>0</xdr:row>
      <xdr:rowOff>400050</xdr:rowOff>
    </xdr:from>
    <xdr:ext cx="885825" cy="224998"/>
    <xdr:sp macro="" textlink="">
      <xdr:nvSpPr>
        <xdr:cNvPr id="9" name="oknCmdProduct">
          <a:hlinkClick xmlns:r="http://schemas.openxmlformats.org/officeDocument/2006/relationships" r:id="rId1" tooltip="Show all products"/>
        </xdr:cNvPr>
        <xdr:cNvSpPr txBox="1"/>
      </xdr:nvSpPr>
      <xdr:spPr>
        <a:xfrm>
          <a:off x="4381500" y="400050"/>
          <a:ext cx="8858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Products</a:t>
          </a:r>
        </a:p>
      </xdr:txBody>
    </xdr:sp>
    <xdr:clientData fPrintsWithSheet="0"/>
  </xdr:oneCellAnchor>
  <xdr:oneCellAnchor>
    <xdr:from>
      <xdr:col>12</xdr:col>
      <xdr:colOff>228600</xdr:colOff>
      <xdr:row>0</xdr:row>
      <xdr:rowOff>95250</xdr:rowOff>
    </xdr:from>
    <xdr:ext cx="885825" cy="224998"/>
    <xdr:sp macro="" textlink="">
      <xdr:nvSpPr>
        <xdr:cNvPr id="10" name="oknCmdInvoice">
          <a:hlinkClick xmlns:r="http://schemas.openxmlformats.org/officeDocument/2006/relationships" r:id="rId1" tooltip="Show all invoices"/>
        </xdr:cNvPr>
        <xdr:cNvSpPr txBox="1"/>
      </xdr:nvSpPr>
      <xdr:spPr>
        <a:xfrm>
          <a:off x="5334000" y="95250"/>
          <a:ext cx="8858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Invoices</a:t>
          </a:r>
        </a:p>
      </xdr:txBody>
    </xdr:sp>
    <xdr:clientData fPrintsWithSheet="0"/>
  </xdr:oneCellAnchor>
  <xdr:oneCellAnchor>
    <xdr:from>
      <xdr:col>12</xdr:col>
      <xdr:colOff>228600</xdr:colOff>
      <xdr:row>0</xdr:row>
      <xdr:rowOff>400050</xdr:rowOff>
    </xdr:from>
    <xdr:ext cx="885825" cy="224998"/>
    <xdr:sp macro="" textlink="">
      <xdr:nvSpPr>
        <xdr:cNvPr id="11" name="oknCmdReport">
          <a:hlinkClick xmlns:r="http://schemas.openxmlformats.org/officeDocument/2006/relationships" r:id="rId1" tooltip="Generate reports"/>
        </xdr:cNvPr>
        <xdr:cNvSpPr txBox="1"/>
      </xdr:nvSpPr>
      <xdr:spPr>
        <a:xfrm>
          <a:off x="5334000" y="400050"/>
          <a:ext cx="8858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Reports</a:t>
          </a:r>
        </a:p>
      </xdr:txBody>
    </xdr:sp>
    <xdr:clientData fPrintsWithSheet="0"/>
  </xdr:oneCellAnchor>
  <xdr:oneCellAnchor>
    <xdr:from>
      <xdr:col>13</xdr:col>
      <xdr:colOff>228600</xdr:colOff>
      <xdr:row>0</xdr:row>
      <xdr:rowOff>95250</xdr:rowOff>
    </xdr:from>
    <xdr:ext cx="885825" cy="224998"/>
    <xdr:sp macro="" textlink="">
      <xdr:nvSpPr>
        <xdr:cNvPr id="12" name="oknCmdSettings">
          <a:hlinkClick xmlns:r="http://schemas.openxmlformats.org/officeDocument/2006/relationships" r:id="rId1" tooltip="Set preferences"/>
        </xdr:cNvPr>
        <xdr:cNvSpPr txBox="1"/>
      </xdr:nvSpPr>
      <xdr:spPr>
        <a:xfrm>
          <a:off x="6286500" y="95250"/>
          <a:ext cx="8858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Settings</a:t>
          </a:r>
        </a:p>
      </xdr:txBody>
    </xdr:sp>
    <xdr:clientData fPrintsWithSheet="0"/>
  </xdr:oneCellAnchor>
  <xdr:oneCellAnchor>
    <xdr:from>
      <xdr:col>13</xdr:col>
      <xdr:colOff>238125</xdr:colOff>
      <xdr:row>0</xdr:row>
      <xdr:rowOff>400050</xdr:rowOff>
    </xdr:from>
    <xdr:ext cx="885825" cy="224998"/>
    <xdr:sp macro="" textlink="">
      <xdr:nvSpPr>
        <xdr:cNvPr id="13" name="oknCmdHelp">
          <a:hlinkClick xmlns:r="http://schemas.openxmlformats.org/officeDocument/2006/relationships" r:id="rId1" tooltip="Show help document"/>
        </xdr:cNvPr>
        <xdr:cNvSpPr txBox="1"/>
      </xdr:nvSpPr>
      <xdr:spPr>
        <a:xfrm>
          <a:off x="6296025" y="400050"/>
          <a:ext cx="8858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Help</a:t>
          </a:r>
        </a:p>
      </xdr:txBody>
    </xdr:sp>
    <xdr:clientData fPrintsWithSheet="0"/>
  </xdr:oneCellAnchor>
  <xdr:oneCellAnchor>
    <xdr:from>
      <xdr:col>0</xdr:col>
      <xdr:colOff>19050</xdr:colOff>
      <xdr:row>7</xdr:row>
      <xdr:rowOff>66675</xdr:rowOff>
    </xdr:from>
    <xdr:ext cx="1114425" cy="224998"/>
    <xdr:sp macro="" textlink="">
      <xdr:nvSpPr>
        <xdr:cNvPr id="14" name="oknCmdSaveAsNewCustomer">
          <a:hlinkClick xmlns:r="http://schemas.openxmlformats.org/officeDocument/2006/relationships" r:id="rId1" tooltip="Create new customer account"/>
        </xdr:cNvPr>
        <xdr:cNvSpPr txBox="1"/>
      </xdr:nvSpPr>
      <xdr:spPr>
        <a:xfrm>
          <a:off x="19050" y="1933575"/>
          <a:ext cx="11144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Save As New</a:t>
          </a:r>
        </a:p>
      </xdr:txBody>
    </xdr:sp>
    <xdr:clientData fPrintsWithSheet="0"/>
  </xdr:oneCellAnchor>
  <xdr:oneCellAnchor>
    <xdr:from>
      <xdr:col>0</xdr:col>
      <xdr:colOff>28575</xdr:colOff>
      <xdr:row>9</xdr:row>
      <xdr:rowOff>152400</xdr:rowOff>
    </xdr:from>
    <xdr:ext cx="1085850" cy="224998"/>
    <xdr:sp macro="" textlink="">
      <xdr:nvSpPr>
        <xdr:cNvPr id="15" name="oknCmdCustomerEdit">
          <a:hlinkClick xmlns:r="http://schemas.openxmlformats.org/officeDocument/2006/relationships" r:id="rId1" tooltip="Open Customer Edit window"/>
        </xdr:cNvPr>
        <xdr:cNvSpPr txBox="1"/>
      </xdr:nvSpPr>
      <xdr:spPr>
        <a:xfrm>
          <a:off x="28575" y="2400300"/>
          <a:ext cx="1085850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View Customer</a:t>
          </a:r>
        </a:p>
      </xdr:txBody>
    </xdr:sp>
    <xdr:clientData fPrintsWithSheet="0"/>
  </xdr:oneCellAnchor>
  <xdr:oneCellAnchor>
    <xdr:from>
      <xdr:col>9</xdr:col>
      <xdr:colOff>38100</xdr:colOff>
      <xdr:row>7</xdr:row>
      <xdr:rowOff>114300</xdr:rowOff>
    </xdr:from>
    <xdr:ext cx="295275" cy="247650"/>
    <xdr:sp macro="" textlink="">
      <xdr:nvSpPr>
        <xdr:cNvPr id="16" name="oknCboWhoID">
          <a:hlinkClick xmlns:r="http://schemas.openxmlformats.org/officeDocument/2006/relationships" r:id="rId1" tooltip="Click to pick an item"/>
        </xdr:cNvPr>
        <xdr:cNvSpPr txBox="1"/>
      </xdr:nvSpPr>
      <xdr:spPr>
        <a:xfrm>
          <a:off x="3276600" y="1981200"/>
          <a:ext cx="295275" cy="2476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0</xdr:col>
      <xdr:colOff>438150</xdr:colOff>
      <xdr:row>28</xdr:row>
      <xdr:rowOff>9525</xdr:rowOff>
    </xdr:from>
    <xdr:ext cx="171450" cy="171450"/>
    <xdr:sp macro="" textlink="">
      <xdr:nvSpPr>
        <xdr:cNvPr id="17" name="oknCboPID_1">
          <a:hlinkClick xmlns:r="http://schemas.openxmlformats.org/officeDocument/2006/relationships" r:id="rId1" tooltip="Click to pick an item"/>
        </xdr:cNvPr>
        <xdr:cNvSpPr txBox="1"/>
      </xdr:nvSpPr>
      <xdr:spPr>
        <a:xfrm>
          <a:off x="438150" y="5924550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0</xdr:col>
      <xdr:colOff>438150</xdr:colOff>
      <xdr:row>29</xdr:row>
      <xdr:rowOff>28575</xdr:rowOff>
    </xdr:from>
    <xdr:ext cx="171450" cy="171450"/>
    <xdr:sp macro="" textlink="">
      <xdr:nvSpPr>
        <xdr:cNvPr id="18" name="oknCboPID_2">
          <a:hlinkClick xmlns:r="http://schemas.openxmlformats.org/officeDocument/2006/relationships" r:id="rId1" tooltip="Click to pick an item"/>
        </xdr:cNvPr>
        <xdr:cNvSpPr txBox="1"/>
      </xdr:nvSpPr>
      <xdr:spPr>
        <a:xfrm>
          <a:off x="438150" y="6191250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0</xdr:col>
      <xdr:colOff>438150</xdr:colOff>
      <xdr:row>30</xdr:row>
      <xdr:rowOff>9525</xdr:rowOff>
    </xdr:from>
    <xdr:ext cx="171450" cy="171450"/>
    <xdr:sp macro="" textlink="">
      <xdr:nvSpPr>
        <xdr:cNvPr id="19" name="oknCboPID_3">
          <a:hlinkClick xmlns:r="http://schemas.openxmlformats.org/officeDocument/2006/relationships" r:id="rId1" tooltip="Click to pick an item"/>
        </xdr:cNvPr>
        <xdr:cNvSpPr txBox="1"/>
      </xdr:nvSpPr>
      <xdr:spPr>
        <a:xfrm>
          <a:off x="438150" y="6419850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0</xdr:col>
      <xdr:colOff>438150</xdr:colOff>
      <xdr:row>31</xdr:row>
      <xdr:rowOff>28575</xdr:rowOff>
    </xdr:from>
    <xdr:ext cx="171450" cy="171450"/>
    <xdr:sp macro="" textlink="">
      <xdr:nvSpPr>
        <xdr:cNvPr id="20" name="oknCboPID_4">
          <a:hlinkClick xmlns:r="http://schemas.openxmlformats.org/officeDocument/2006/relationships" r:id="rId1" tooltip="Click to pick an item"/>
        </xdr:cNvPr>
        <xdr:cNvSpPr txBox="1"/>
      </xdr:nvSpPr>
      <xdr:spPr>
        <a:xfrm>
          <a:off x="438150" y="6686550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0</xdr:col>
      <xdr:colOff>438150</xdr:colOff>
      <xdr:row>32</xdr:row>
      <xdr:rowOff>38100</xdr:rowOff>
    </xdr:from>
    <xdr:ext cx="171450" cy="171450"/>
    <xdr:sp macro="" textlink="">
      <xdr:nvSpPr>
        <xdr:cNvPr id="21" name="oknCboPID_5">
          <a:hlinkClick xmlns:r="http://schemas.openxmlformats.org/officeDocument/2006/relationships" r:id="rId1" tooltip="Click to pick an item"/>
        </xdr:cNvPr>
        <xdr:cNvSpPr txBox="1"/>
      </xdr:nvSpPr>
      <xdr:spPr>
        <a:xfrm>
          <a:off x="438150" y="6943725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0</xdr:col>
      <xdr:colOff>438150</xdr:colOff>
      <xdr:row>33</xdr:row>
      <xdr:rowOff>57150</xdr:rowOff>
    </xdr:from>
    <xdr:ext cx="171450" cy="171450"/>
    <xdr:sp macro="" textlink="">
      <xdr:nvSpPr>
        <xdr:cNvPr id="22" name="oknCboPID_6">
          <a:hlinkClick xmlns:r="http://schemas.openxmlformats.org/officeDocument/2006/relationships" r:id="rId1" tooltip="Click to pick an item"/>
        </xdr:cNvPr>
        <xdr:cNvSpPr txBox="1"/>
      </xdr:nvSpPr>
      <xdr:spPr>
        <a:xfrm>
          <a:off x="438150" y="7210425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0</xdr:col>
      <xdr:colOff>38100</xdr:colOff>
      <xdr:row>0</xdr:row>
      <xdr:rowOff>390525</xdr:rowOff>
    </xdr:from>
    <xdr:ext cx="1181100" cy="224998"/>
    <xdr:sp macro="" textlink="">
      <xdr:nvSpPr>
        <xdr:cNvPr id="23" name="oknCmdAbout">
          <a:hlinkClick xmlns:r="http://schemas.openxmlformats.org/officeDocument/2006/relationships" r:id="rId1" tooltip="Show program licensing, version number"/>
        </xdr:cNvPr>
        <xdr:cNvSpPr txBox="1"/>
      </xdr:nvSpPr>
      <xdr:spPr>
        <a:xfrm>
          <a:off x="38100" y="390525"/>
          <a:ext cx="1181100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About</a:t>
          </a:r>
        </a:p>
      </xdr:txBody>
    </xdr:sp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6</xdr:row>
      <xdr:rowOff>114300</xdr:rowOff>
    </xdr:from>
    <xdr:to>
      <xdr:col>16</xdr:col>
      <xdr:colOff>57150</xdr:colOff>
      <xdr:row>6</xdr:row>
      <xdr:rowOff>123825</xdr:rowOff>
    </xdr:to>
    <xdr:sp macro="" textlink="">
      <xdr:nvSpPr>
        <xdr:cNvPr id="10241" name="oknWidget_2"/>
        <xdr:cNvSpPr>
          <a:spLocks noChangeShapeType="1"/>
        </xdr:cNvSpPr>
      </xdr:nvSpPr>
      <xdr:spPr bwMode="auto">
        <a:xfrm flipV="1">
          <a:off x="114300" y="1666875"/>
          <a:ext cx="6534150" cy="9525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12</xdr:col>
      <xdr:colOff>171450</xdr:colOff>
      <xdr:row>2</xdr:row>
      <xdr:rowOff>47625</xdr:rowOff>
    </xdr:from>
    <xdr:to>
      <xdr:col>16</xdr:col>
      <xdr:colOff>0</xdr:colOff>
      <xdr:row>3</xdr:row>
      <xdr:rowOff>47625</xdr:rowOff>
    </xdr:to>
    <xdr:sp macro="" textlink="">
      <xdr:nvSpPr>
        <xdr:cNvPr id="10242" name="oknWidget_1"/>
        <xdr:cNvSpPr txBox="1">
          <a:spLocks noChangeArrowheads="1"/>
        </xdr:cNvSpPr>
      </xdr:nvSpPr>
      <xdr:spPr bwMode="auto">
        <a:xfrm>
          <a:off x="4962525" y="723900"/>
          <a:ext cx="1628775" cy="419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Sales Report</a:t>
          </a:r>
        </a:p>
      </xdr:txBody>
    </xdr:sp>
    <xdr:clientData/>
  </xdr:twoCellAnchor>
  <xdr:oneCellAnchor>
    <xdr:from>
      <xdr:col>3</xdr:col>
      <xdr:colOff>533400</xdr:colOff>
      <xdr:row>0</xdr:row>
      <xdr:rowOff>171450</xdr:rowOff>
    </xdr:from>
    <xdr:ext cx="885825" cy="236090"/>
    <xdr:sp macro="" textlink="">
      <xdr:nvSpPr>
        <xdr:cNvPr id="2" name="oknCmdReportExtract">
          <a:hlinkClick xmlns:r="http://schemas.openxmlformats.org/officeDocument/2006/relationships" r:id="rId1" tooltip=" "/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285750</xdr:colOff>
      <xdr:row>0</xdr:row>
      <xdr:rowOff>171450</xdr:rowOff>
    </xdr:from>
    <xdr:ext cx="885825" cy="236090"/>
    <xdr:sp macro="" textlink="">
      <xdr:nvSpPr>
        <xdr:cNvPr id="3" name="oknCmdReportColumns">
          <a:hlinkClick xmlns:r="http://schemas.openxmlformats.org/officeDocument/2006/relationships" r:id="rId1" tooltip=" "/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66675</xdr:colOff>
      <xdr:row>0</xdr:row>
      <xdr:rowOff>171450</xdr:rowOff>
    </xdr:from>
    <xdr:ext cx="885825" cy="236090"/>
    <xdr:sp macro="" textlink="">
      <xdr:nvSpPr>
        <xdr:cNvPr id="4" name="oknCmdReportCreate">
          <a:hlinkClick xmlns:r="http://schemas.openxmlformats.org/officeDocument/2006/relationships" r:id="rId1" tooltip=" "/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6</xdr:col>
      <xdr:colOff>104775</xdr:colOff>
      <xdr:row>0</xdr:row>
      <xdr:rowOff>171450</xdr:rowOff>
    </xdr:from>
    <xdr:ext cx="885825" cy="236090"/>
    <xdr:sp macro="" textlink="">
      <xdr:nvSpPr>
        <xdr:cNvPr id="5" name="oknCmdReportPrint">
          <a:hlinkClick xmlns:r="http://schemas.openxmlformats.org/officeDocument/2006/relationships" r:id="rId1" tooltip=" "/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11</xdr:col>
      <xdr:colOff>295275</xdr:colOff>
      <xdr:row>0</xdr:row>
      <xdr:rowOff>171450</xdr:rowOff>
    </xdr:from>
    <xdr:ext cx="885825" cy="236090"/>
    <xdr:sp macro="" textlink="">
      <xdr:nvSpPr>
        <xdr:cNvPr id="6" name="oknCmdReportClear">
          <a:hlinkClick xmlns:r="http://schemas.openxmlformats.org/officeDocument/2006/relationships" r:id="rId1" tooltip=" "/>
        </xdr:cNvPr>
        <xdr:cNvSpPr txBox="1"/>
      </xdr:nvSpPr>
      <xdr:spPr>
        <a:xfrm>
          <a:off x="40195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6</xdr:row>
      <xdr:rowOff>66675</xdr:rowOff>
    </xdr:from>
    <xdr:to>
      <xdr:col>17</xdr:col>
      <xdr:colOff>0</xdr:colOff>
      <xdr:row>6</xdr:row>
      <xdr:rowOff>66675</xdr:rowOff>
    </xdr:to>
    <xdr:sp macro="" textlink="">
      <xdr:nvSpPr>
        <xdr:cNvPr id="11265" name="oknWidget_2"/>
        <xdr:cNvSpPr>
          <a:spLocks noChangeShapeType="1"/>
        </xdr:cNvSpPr>
      </xdr:nvSpPr>
      <xdr:spPr bwMode="auto">
        <a:xfrm flipV="1">
          <a:off x="85725" y="1628775"/>
          <a:ext cx="6362700" cy="0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9</xdr:col>
      <xdr:colOff>295275</xdr:colOff>
      <xdr:row>2</xdr:row>
      <xdr:rowOff>66675</xdr:rowOff>
    </xdr:from>
    <xdr:to>
      <xdr:col>17</xdr:col>
      <xdr:colOff>19050</xdr:colOff>
      <xdr:row>3</xdr:row>
      <xdr:rowOff>38100</xdr:rowOff>
    </xdr:to>
    <xdr:sp macro="" textlink="">
      <xdr:nvSpPr>
        <xdr:cNvPr id="11266" name="oknWidget_1"/>
        <xdr:cNvSpPr txBox="1">
          <a:spLocks noChangeArrowheads="1"/>
        </xdr:cNvSpPr>
      </xdr:nvSpPr>
      <xdr:spPr bwMode="auto">
        <a:xfrm>
          <a:off x="4391025" y="752475"/>
          <a:ext cx="2076450" cy="390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Customer Report</a:t>
          </a:r>
        </a:p>
      </xdr:txBody>
    </xdr:sp>
    <xdr:clientData/>
  </xdr:twoCellAnchor>
  <xdr:oneCellAnchor>
    <xdr:from>
      <xdr:col>3</xdr:col>
      <xdr:colOff>390525</xdr:colOff>
      <xdr:row>0</xdr:row>
      <xdr:rowOff>171450</xdr:rowOff>
    </xdr:from>
    <xdr:ext cx="885825" cy="236090"/>
    <xdr:sp macro="" textlink="">
      <xdr:nvSpPr>
        <xdr:cNvPr id="2" name="oknCmdReportExtract">
          <a:hlinkClick xmlns:r="http://schemas.openxmlformats.org/officeDocument/2006/relationships" r:id="rId1" tooltip=" "/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200025</xdr:colOff>
      <xdr:row>0</xdr:row>
      <xdr:rowOff>171450</xdr:rowOff>
    </xdr:from>
    <xdr:ext cx="885825" cy="236090"/>
    <xdr:sp macro="" textlink="">
      <xdr:nvSpPr>
        <xdr:cNvPr id="3" name="oknCmdReportColumns">
          <a:hlinkClick xmlns:r="http://schemas.openxmlformats.org/officeDocument/2006/relationships" r:id="rId1" tooltip=" "/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104775</xdr:colOff>
      <xdr:row>0</xdr:row>
      <xdr:rowOff>171450</xdr:rowOff>
    </xdr:from>
    <xdr:ext cx="885825" cy="236090"/>
    <xdr:sp macro="" textlink="">
      <xdr:nvSpPr>
        <xdr:cNvPr id="4" name="oknCmdReportCreate">
          <a:hlinkClick xmlns:r="http://schemas.openxmlformats.org/officeDocument/2006/relationships" r:id="rId1" tooltip=" "/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3</xdr:col>
      <xdr:colOff>1371600</xdr:colOff>
      <xdr:row>0</xdr:row>
      <xdr:rowOff>171450</xdr:rowOff>
    </xdr:from>
    <xdr:ext cx="885825" cy="236090"/>
    <xdr:sp macro="" textlink="">
      <xdr:nvSpPr>
        <xdr:cNvPr id="5" name="oknCmdReportPrint">
          <a:hlinkClick xmlns:r="http://schemas.openxmlformats.org/officeDocument/2006/relationships" r:id="rId1" tooltip=" "/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4</xdr:col>
      <xdr:colOff>647700</xdr:colOff>
      <xdr:row>0</xdr:row>
      <xdr:rowOff>171450</xdr:rowOff>
    </xdr:from>
    <xdr:ext cx="885825" cy="236090"/>
    <xdr:sp macro="" textlink="">
      <xdr:nvSpPr>
        <xdr:cNvPr id="6" name="oknCmdReportClear">
          <a:hlinkClick xmlns:r="http://schemas.openxmlformats.org/officeDocument/2006/relationships" r:id="rId1" tooltip=" "/>
        </xdr:cNvPr>
        <xdr:cNvSpPr txBox="1"/>
      </xdr:nvSpPr>
      <xdr:spPr>
        <a:xfrm>
          <a:off x="404812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6</xdr:row>
      <xdr:rowOff>66675</xdr:rowOff>
    </xdr:from>
    <xdr:to>
      <xdr:col>8</xdr:col>
      <xdr:colOff>657225</xdr:colOff>
      <xdr:row>6</xdr:row>
      <xdr:rowOff>66675</xdr:rowOff>
    </xdr:to>
    <xdr:sp macro="" textlink="">
      <xdr:nvSpPr>
        <xdr:cNvPr id="12289" name="oknWidget_2"/>
        <xdr:cNvSpPr>
          <a:spLocks noChangeShapeType="1"/>
        </xdr:cNvSpPr>
      </xdr:nvSpPr>
      <xdr:spPr bwMode="auto">
        <a:xfrm flipV="1">
          <a:off x="85725" y="1638300"/>
          <a:ext cx="6276975" cy="0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6</xdr:col>
      <xdr:colOff>142875</xdr:colOff>
      <xdr:row>2</xdr:row>
      <xdr:rowOff>38100</xdr:rowOff>
    </xdr:from>
    <xdr:to>
      <xdr:col>8</xdr:col>
      <xdr:colOff>647700</xdr:colOff>
      <xdr:row>3</xdr:row>
      <xdr:rowOff>19050</xdr:rowOff>
    </xdr:to>
    <xdr:sp macro="" textlink="">
      <xdr:nvSpPr>
        <xdr:cNvPr id="12290" name="oknWidget_1"/>
        <xdr:cNvSpPr txBox="1">
          <a:spLocks noChangeArrowheads="1"/>
        </xdr:cNvSpPr>
      </xdr:nvSpPr>
      <xdr:spPr bwMode="auto">
        <a:xfrm>
          <a:off x="4533900" y="733425"/>
          <a:ext cx="1819275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Product Report</a:t>
          </a:r>
        </a:p>
      </xdr:txBody>
    </xdr:sp>
    <xdr:clientData/>
  </xdr:twoCellAnchor>
  <xdr:oneCellAnchor>
    <xdr:from>
      <xdr:col>3</xdr:col>
      <xdr:colOff>219075</xdr:colOff>
      <xdr:row>0</xdr:row>
      <xdr:rowOff>171450</xdr:rowOff>
    </xdr:from>
    <xdr:ext cx="885825" cy="236090"/>
    <xdr:sp macro="" textlink="">
      <xdr:nvSpPr>
        <xdr:cNvPr id="2" name="oknCmdReportExtract">
          <a:hlinkClick xmlns:r="http://schemas.openxmlformats.org/officeDocument/2006/relationships" r:id="rId1" tooltip=" "/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161925</xdr:colOff>
      <xdr:row>0</xdr:row>
      <xdr:rowOff>171450</xdr:rowOff>
    </xdr:from>
    <xdr:ext cx="885825" cy="236090"/>
    <xdr:sp macro="" textlink="">
      <xdr:nvSpPr>
        <xdr:cNvPr id="3" name="oknCmdReportColumns">
          <a:hlinkClick xmlns:r="http://schemas.openxmlformats.org/officeDocument/2006/relationships" r:id="rId1" tooltip=" "/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85725</xdr:colOff>
      <xdr:row>0</xdr:row>
      <xdr:rowOff>171450</xdr:rowOff>
    </xdr:from>
    <xdr:ext cx="885825" cy="236090"/>
    <xdr:sp macro="" textlink="">
      <xdr:nvSpPr>
        <xdr:cNvPr id="4" name="oknCmdReportCreate">
          <a:hlinkClick xmlns:r="http://schemas.openxmlformats.org/officeDocument/2006/relationships" r:id="rId1" tooltip=" "/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4</xdr:col>
      <xdr:colOff>495300</xdr:colOff>
      <xdr:row>0</xdr:row>
      <xdr:rowOff>171450</xdr:rowOff>
    </xdr:from>
    <xdr:ext cx="885825" cy="236090"/>
    <xdr:sp macro="" textlink="">
      <xdr:nvSpPr>
        <xdr:cNvPr id="5" name="oknCmdReportPrint">
          <a:hlinkClick xmlns:r="http://schemas.openxmlformats.org/officeDocument/2006/relationships" r:id="rId1" tooltip=" "/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5</xdr:col>
      <xdr:colOff>276225</xdr:colOff>
      <xdr:row>0</xdr:row>
      <xdr:rowOff>171450</xdr:rowOff>
    </xdr:from>
    <xdr:ext cx="885825" cy="236090"/>
    <xdr:sp macro="" textlink="">
      <xdr:nvSpPr>
        <xdr:cNvPr id="6" name="oknCmdReportClear">
          <a:hlinkClick xmlns:r="http://schemas.openxmlformats.org/officeDocument/2006/relationships" r:id="rId1" tooltip=" "/>
        </xdr:cNvPr>
        <xdr:cNvSpPr txBox="1"/>
      </xdr:nvSpPr>
      <xdr:spPr>
        <a:xfrm>
          <a:off x="40386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6</xdr:row>
      <xdr:rowOff>209550</xdr:rowOff>
    </xdr:from>
    <xdr:to>
      <xdr:col>8</xdr:col>
      <xdr:colOff>9525</xdr:colOff>
      <xdr:row>6</xdr:row>
      <xdr:rowOff>238125</xdr:rowOff>
    </xdr:to>
    <xdr:sp macro="" textlink="">
      <xdr:nvSpPr>
        <xdr:cNvPr id="13313" name="oknWidget_2"/>
        <xdr:cNvSpPr>
          <a:spLocks noChangeShapeType="1"/>
        </xdr:cNvSpPr>
      </xdr:nvSpPr>
      <xdr:spPr bwMode="auto">
        <a:xfrm>
          <a:off x="85725" y="1771650"/>
          <a:ext cx="6305550" cy="28575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4</xdr:col>
      <xdr:colOff>342900</xdr:colOff>
      <xdr:row>2</xdr:row>
      <xdr:rowOff>104775</xdr:rowOff>
    </xdr:from>
    <xdr:to>
      <xdr:col>8</xdr:col>
      <xdr:colOff>0</xdr:colOff>
      <xdr:row>3</xdr:row>
      <xdr:rowOff>57150</xdr:rowOff>
    </xdr:to>
    <xdr:sp macro="" textlink="">
      <xdr:nvSpPr>
        <xdr:cNvPr id="13314" name="oknWidget_1"/>
        <xdr:cNvSpPr txBox="1">
          <a:spLocks noChangeArrowheads="1"/>
        </xdr:cNvSpPr>
      </xdr:nvSpPr>
      <xdr:spPr bwMode="auto">
        <a:xfrm>
          <a:off x="3990975" y="790575"/>
          <a:ext cx="2390775" cy="371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Customer Statement</a:t>
          </a:r>
        </a:p>
      </xdr:txBody>
    </xdr:sp>
    <xdr:clientData/>
  </xdr:twoCellAnchor>
  <xdr:oneCellAnchor>
    <xdr:from>
      <xdr:col>2</xdr:col>
      <xdr:colOff>1314450</xdr:colOff>
      <xdr:row>0</xdr:row>
      <xdr:rowOff>171450</xdr:rowOff>
    </xdr:from>
    <xdr:ext cx="885825" cy="236090"/>
    <xdr:sp macro="" textlink="">
      <xdr:nvSpPr>
        <xdr:cNvPr id="2" name="oknCmdReportExtract">
          <a:hlinkClick xmlns:r="http://schemas.openxmlformats.org/officeDocument/2006/relationships" r:id="rId1" tooltip=" "/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361950</xdr:colOff>
      <xdr:row>0</xdr:row>
      <xdr:rowOff>171450</xdr:rowOff>
    </xdr:from>
    <xdr:ext cx="885825" cy="236090"/>
    <xdr:sp macro="" textlink="">
      <xdr:nvSpPr>
        <xdr:cNvPr id="3" name="oknCmdReportColumns">
          <a:hlinkClick xmlns:r="http://schemas.openxmlformats.org/officeDocument/2006/relationships" r:id="rId1" tooltip=" "/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85725</xdr:colOff>
      <xdr:row>0</xdr:row>
      <xdr:rowOff>171450</xdr:rowOff>
    </xdr:from>
    <xdr:ext cx="885825" cy="236090"/>
    <xdr:sp macro="" textlink="">
      <xdr:nvSpPr>
        <xdr:cNvPr id="4" name="oknCmdReportCreate">
          <a:hlinkClick xmlns:r="http://schemas.openxmlformats.org/officeDocument/2006/relationships" r:id="rId1" tooltip=" "/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3</xdr:col>
      <xdr:colOff>85725</xdr:colOff>
      <xdr:row>0</xdr:row>
      <xdr:rowOff>171450</xdr:rowOff>
    </xdr:from>
    <xdr:ext cx="885825" cy="236090"/>
    <xdr:sp macro="" textlink="">
      <xdr:nvSpPr>
        <xdr:cNvPr id="5" name="oknCmdReportPrint">
          <a:hlinkClick xmlns:r="http://schemas.openxmlformats.org/officeDocument/2006/relationships" r:id="rId1" tooltip=" "/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4</xdr:col>
      <xdr:colOff>381000</xdr:colOff>
      <xdr:row>0</xdr:row>
      <xdr:rowOff>171450</xdr:rowOff>
    </xdr:from>
    <xdr:ext cx="885825" cy="236090"/>
    <xdr:sp macro="" textlink="">
      <xdr:nvSpPr>
        <xdr:cNvPr id="6" name="oknCmdReportClear">
          <a:hlinkClick xmlns:r="http://schemas.openxmlformats.org/officeDocument/2006/relationships" r:id="rId1" tooltip=" "/>
        </xdr:cNvPr>
        <xdr:cNvSpPr txBox="1"/>
      </xdr:nvSpPr>
      <xdr:spPr>
        <a:xfrm>
          <a:off x="40290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6</xdr:row>
      <xdr:rowOff>104775</xdr:rowOff>
    </xdr:from>
    <xdr:to>
      <xdr:col>14</xdr:col>
      <xdr:colOff>9525</xdr:colOff>
      <xdr:row>6</xdr:row>
      <xdr:rowOff>114300</xdr:rowOff>
    </xdr:to>
    <xdr:sp macro="" textlink="">
      <xdr:nvSpPr>
        <xdr:cNvPr id="14337" name="oknWidget_2"/>
        <xdr:cNvSpPr>
          <a:spLocks noChangeShapeType="1"/>
        </xdr:cNvSpPr>
      </xdr:nvSpPr>
      <xdr:spPr bwMode="auto">
        <a:xfrm>
          <a:off x="47625" y="1666875"/>
          <a:ext cx="6096000" cy="9525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9</xdr:col>
      <xdr:colOff>190500</xdr:colOff>
      <xdr:row>2</xdr:row>
      <xdr:rowOff>57150</xdr:rowOff>
    </xdr:from>
    <xdr:to>
      <xdr:col>12</xdr:col>
      <xdr:colOff>781050</xdr:colOff>
      <xdr:row>3</xdr:row>
      <xdr:rowOff>85725</xdr:rowOff>
    </xdr:to>
    <xdr:sp macro="" textlink="">
      <xdr:nvSpPr>
        <xdr:cNvPr id="14338" name="oknWidget_1"/>
        <xdr:cNvSpPr txBox="1">
          <a:spLocks noChangeArrowheads="1"/>
        </xdr:cNvSpPr>
      </xdr:nvSpPr>
      <xdr:spPr bwMode="auto">
        <a:xfrm>
          <a:off x="3876675" y="742950"/>
          <a:ext cx="2190750" cy="447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Sales Rep. Report</a:t>
          </a:r>
        </a:p>
      </xdr:txBody>
    </xdr:sp>
    <xdr:clientData/>
  </xdr:twoCellAnchor>
  <xdr:oneCellAnchor>
    <xdr:from>
      <xdr:col>3</xdr:col>
      <xdr:colOff>438150</xdr:colOff>
      <xdr:row>0</xdr:row>
      <xdr:rowOff>171450</xdr:rowOff>
    </xdr:from>
    <xdr:ext cx="885825" cy="236090"/>
    <xdr:sp macro="" textlink="">
      <xdr:nvSpPr>
        <xdr:cNvPr id="2" name="oknCmdSalesRepReportExtract">
          <a:hlinkClick xmlns:r="http://schemas.openxmlformats.org/officeDocument/2006/relationships" r:id="rId1" tooltip=" "/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295275</xdr:colOff>
      <xdr:row>0</xdr:row>
      <xdr:rowOff>171450</xdr:rowOff>
    </xdr:from>
    <xdr:ext cx="885825" cy="236090"/>
    <xdr:sp macro="" textlink="">
      <xdr:nvSpPr>
        <xdr:cNvPr id="3" name="oknCmdSalesRepReportColumns">
          <a:hlinkClick xmlns:r="http://schemas.openxmlformats.org/officeDocument/2006/relationships" r:id="rId1" tooltip=" "/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104775</xdr:colOff>
      <xdr:row>0</xdr:row>
      <xdr:rowOff>171450</xdr:rowOff>
    </xdr:from>
    <xdr:ext cx="885825" cy="236090"/>
    <xdr:sp macro="" textlink="">
      <xdr:nvSpPr>
        <xdr:cNvPr id="4" name="oknCmdSalesRepReportCreate">
          <a:hlinkClick xmlns:r="http://schemas.openxmlformats.org/officeDocument/2006/relationships" r:id="rId1" tooltip=" "/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5</xdr:col>
      <xdr:colOff>171450</xdr:colOff>
      <xdr:row>0</xdr:row>
      <xdr:rowOff>171450</xdr:rowOff>
    </xdr:from>
    <xdr:ext cx="885825" cy="236090"/>
    <xdr:sp macro="" textlink="">
      <xdr:nvSpPr>
        <xdr:cNvPr id="5" name="oknCmdSalesRepReportPrint">
          <a:hlinkClick xmlns:r="http://schemas.openxmlformats.org/officeDocument/2006/relationships" r:id="rId1" tooltip=" "/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9</xdr:col>
      <xdr:colOff>361950</xdr:colOff>
      <xdr:row>0</xdr:row>
      <xdr:rowOff>171450</xdr:rowOff>
    </xdr:from>
    <xdr:ext cx="885825" cy="236090"/>
    <xdr:sp macro="" textlink="">
      <xdr:nvSpPr>
        <xdr:cNvPr id="6" name="oknCmdSalesRepReportClear">
          <a:hlinkClick xmlns:r="http://schemas.openxmlformats.org/officeDocument/2006/relationships" r:id="rId1" tooltip=" "/>
        </xdr:cNvPr>
        <xdr:cNvSpPr txBox="1"/>
      </xdr:nvSpPr>
      <xdr:spPr>
        <a:xfrm>
          <a:off x="404812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6</xdr:row>
      <xdr:rowOff>104775</xdr:rowOff>
    </xdr:from>
    <xdr:to>
      <xdr:col>9</xdr:col>
      <xdr:colOff>981075</xdr:colOff>
      <xdr:row>6</xdr:row>
      <xdr:rowOff>114300</xdr:rowOff>
    </xdr:to>
    <xdr:sp macro="" textlink="">
      <xdr:nvSpPr>
        <xdr:cNvPr id="15361" name="oknWidget_PaymentReport2"/>
        <xdr:cNvSpPr>
          <a:spLocks noChangeShapeType="1"/>
        </xdr:cNvSpPr>
      </xdr:nvSpPr>
      <xdr:spPr bwMode="auto">
        <a:xfrm>
          <a:off x="47625" y="1666875"/>
          <a:ext cx="6096000" cy="9525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6</xdr:col>
      <xdr:colOff>609600</xdr:colOff>
      <xdr:row>2</xdr:row>
      <xdr:rowOff>57150</xdr:rowOff>
    </xdr:from>
    <xdr:to>
      <xdr:col>9</xdr:col>
      <xdr:colOff>952500</xdr:colOff>
      <xdr:row>3</xdr:row>
      <xdr:rowOff>66675</xdr:rowOff>
    </xdr:to>
    <xdr:sp macro="" textlink="">
      <xdr:nvSpPr>
        <xdr:cNvPr id="15362" name="oknWidget_PaymentReport"/>
        <xdr:cNvSpPr txBox="1">
          <a:spLocks noChangeArrowheads="1"/>
        </xdr:cNvSpPr>
      </xdr:nvSpPr>
      <xdr:spPr bwMode="auto">
        <a:xfrm>
          <a:off x="4210050" y="742950"/>
          <a:ext cx="1905000" cy="428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Payment Report</a:t>
          </a:r>
        </a:p>
      </xdr:txBody>
    </xdr:sp>
    <xdr:clientData/>
  </xdr:twoCellAnchor>
  <xdr:oneCellAnchor>
    <xdr:from>
      <xdr:col>3</xdr:col>
      <xdr:colOff>495300</xdr:colOff>
      <xdr:row>0</xdr:row>
      <xdr:rowOff>171450</xdr:rowOff>
    </xdr:from>
    <xdr:ext cx="885825" cy="236090"/>
    <xdr:sp macro="" textlink="">
      <xdr:nvSpPr>
        <xdr:cNvPr id="2" name="oknCmdReportExtract">
          <a:hlinkClick xmlns:r="http://schemas.openxmlformats.org/officeDocument/2006/relationships" r:id="rId1" tooltip=" "/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381000</xdr:colOff>
      <xdr:row>0</xdr:row>
      <xdr:rowOff>171450</xdr:rowOff>
    </xdr:from>
    <xdr:ext cx="885825" cy="236090"/>
    <xdr:sp macro="" textlink="">
      <xdr:nvSpPr>
        <xdr:cNvPr id="3" name="oknCmdReportColumns">
          <a:hlinkClick xmlns:r="http://schemas.openxmlformats.org/officeDocument/2006/relationships" r:id="rId1" tooltip=" "/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104775</xdr:colOff>
      <xdr:row>0</xdr:row>
      <xdr:rowOff>171450</xdr:rowOff>
    </xdr:from>
    <xdr:ext cx="885825" cy="236090"/>
    <xdr:sp macro="" textlink="">
      <xdr:nvSpPr>
        <xdr:cNvPr id="4" name="oknCmdReportCreate">
          <a:hlinkClick xmlns:r="http://schemas.openxmlformats.org/officeDocument/2006/relationships" r:id="rId1" tooltip=" "/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4</xdr:col>
      <xdr:colOff>771525</xdr:colOff>
      <xdr:row>0</xdr:row>
      <xdr:rowOff>171450</xdr:rowOff>
    </xdr:from>
    <xdr:ext cx="885825" cy="236090"/>
    <xdr:sp macro="" textlink="">
      <xdr:nvSpPr>
        <xdr:cNvPr id="5" name="oknCmdReportPrint">
          <a:hlinkClick xmlns:r="http://schemas.openxmlformats.org/officeDocument/2006/relationships" r:id="rId1" tooltip=" "/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6</xdr:col>
      <xdr:colOff>447675</xdr:colOff>
      <xdr:row>0</xdr:row>
      <xdr:rowOff>171450</xdr:rowOff>
    </xdr:from>
    <xdr:ext cx="885825" cy="236090"/>
    <xdr:sp macro="" textlink="">
      <xdr:nvSpPr>
        <xdr:cNvPr id="6" name="oknCmdReportClear">
          <a:hlinkClick xmlns:r="http://schemas.openxmlformats.org/officeDocument/2006/relationships" r:id="rId1" tooltip=" "/>
        </xdr:cNvPr>
        <xdr:cNvSpPr txBox="1"/>
      </xdr:nvSpPr>
      <xdr:spPr>
        <a:xfrm>
          <a:off x="404812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1517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1517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/>
  </sheetPr>
  <dimension ref="A1:AC200"/>
  <sheetViews>
    <sheetView showGridLines="0" showRowColHeaders="0" showZeros="0" tabSelected="1" showOutlineSymbols="0" zoomScaleNormal="100" workbookViewId="0">
      <pane xSplit="2" ySplit="1" topLeftCell="E2" activePane="bottomRight" state="frozen"/>
      <selection pane="topRight" activeCell="D1" sqref="D1"/>
      <selection pane="bottomLeft" activeCell="A2" sqref="A2"/>
      <selection pane="bottomRight" activeCell="H11" sqref="H11:K11"/>
    </sheetView>
  </sheetViews>
  <sheetFormatPr defaultRowHeight="12.75" x14ac:dyDescent="0.2"/>
  <cols>
    <col min="1" max="1" width="9.85546875" style="147" customWidth="1"/>
    <col min="2" max="2" width="8.85546875" style="147" customWidth="1"/>
    <col min="3" max="3" width="10.28515625" style="14" hidden="1" customWidth="1"/>
    <col min="4" max="4" width="16" style="14" hidden="1" customWidth="1"/>
    <col min="5" max="5" width="1.140625" style="40" customWidth="1"/>
    <col min="6" max="6" width="9.7109375" customWidth="1"/>
    <col min="7" max="7" width="3.140625" customWidth="1"/>
    <col min="8" max="8" width="12" customWidth="1"/>
    <col min="9" max="9" width="3.85546875" customWidth="1"/>
    <col min="10" max="10" width="13.42578125" customWidth="1"/>
    <col min="11" max="11" width="6.140625" customWidth="1"/>
    <col min="12" max="12" width="8.42578125" customWidth="1"/>
    <col min="13" max="13" width="14.28515625" customWidth="1"/>
    <col min="14" max="14" width="13.85546875" customWidth="1"/>
    <col min="15" max="15" width="3" style="6" customWidth="1"/>
    <col min="16" max="16" width="2.140625" style="5" customWidth="1"/>
    <col min="17" max="17" width="5" style="5" customWidth="1"/>
    <col min="18" max="18" width="10" style="5" customWidth="1"/>
    <col min="19" max="24" width="9.140625" style="5"/>
  </cols>
  <sheetData>
    <row r="1" spans="1:29" s="5" customFormat="1" ht="57" customHeight="1" x14ac:dyDescent="0.2">
      <c r="A1" s="84"/>
      <c r="B1" s="84"/>
      <c r="C1" s="12"/>
      <c r="D1" s="12"/>
      <c r="E1" s="38"/>
      <c r="Q1" s="252" t="s">
        <v>116</v>
      </c>
      <c r="R1" s="253"/>
      <c r="S1" s="253"/>
    </row>
    <row r="2" spans="1:29" s="6" customFormat="1" ht="15" customHeight="1" x14ac:dyDescent="0.2">
      <c r="A2" s="20"/>
      <c r="B2" s="20"/>
      <c r="C2" s="13"/>
      <c r="D2" s="13"/>
      <c r="E2" s="39"/>
      <c r="O2" s="90"/>
      <c r="P2" s="91"/>
      <c r="Q2" s="91"/>
      <c r="R2" s="91"/>
      <c r="S2" s="91"/>
      <c r="T2" s="91"/>
      <c r="U2" s="91"/>
      <c r="V2" s="91"/>
      <c r="W2" s="91"/>
      <c r="X2" s="91"/>
      <c r="Y2" s="90"/>
      <c r="Z2" s="90"/>
      <c r="AA2" s="90"/>
      <c r="AB2" s="90"/>
      <c r="AC2" s="90"/>
    </row>
    <row r="3" spans="1:29" s="6" customFormat="1" ht="15" customHeight="1" x14ac:dyDescent="0.2">
      <c r="A3" s="198" t="s">
        <v>23</v>
      </c>
      <c r="B3" s="198"/>
      <c r="C3" s="13"/>
      <c r="D3" s="13"/>
      <c r="E3" s="39"/>
      <c r="O3" s="90"/>
      <c r="P3" s="91"/>
      <c r="Q3" s="250" t="s">
        <v>117</v>
      </c>
      <c r="R3" s="250"/>
      <c r="S3" s="250"/>
      <c r="T3" s="91"/>
      <c r="U3" s="91"/>
      <c r="V3" s="91"/>
      <c r="W3" s="91"/>
      <c r="X3" s="91"/>
      <c r="Y3" s="90"/>
      <c r="Z3" s="90"/>
      <c r="AA3" s="90"/>
      <c r="AB3" s="90"/>
      <c r="AC3" s="90"/>
    </row>
    <row r="4" spans="1:29" ht="15" customHeight="1" x14ac:dyDescent="0.8">
      <c r="A4" s="198"/>
      <c r="B4" s="198"/>
      <c r="G4" s="78"/>
      <c r="H4" s="142" t="s">
        <v>92</v>
      </c>
      <c r="K4" s="83"/>
      <c r="M4" s="212" t="s">
        <v>91</v>
      </c>
      <c r="N4" s="213"/>
      <c r="O4" s="92"/>
      <c r="P4" s="91"/>
      <c r="Q4" s="258" t="s">
        <v>118</v>
      </c>
      <c r="R4" s="258"/>
      <c r="S4" s="258"/>
      <c r="T4" s="91"/>
      <c r="U4" s="91"/>
      <c r="V4" s="91"/>
      <c r="W4" s="91"/>
      <c r="X4" s="91"/>
      <c r="Y4" s="82"/>
      <c r="Z4" s="82"/>
      <c r="AA4" s="82"/>
      <c r="AB4" s="82"/>
      <c r="AC4" s="82"/>
    </row>
    <row r="5" spans="1:29" ht="15" customHeight="1" x14ac:dyDescent="0.2">
      <c r="A5" s="199" t="s">
        <v>125</v>
      </c>
      <c r="B5" s="199"/>
      <c r="C5" s="82">
        <f>SUM(oknLineTotal_1:oknLineTotal_6)</f>
        <v>0</v>
      </c>
      <c r="H5" s="143" t="s">
        <v>93</v>
      </c>
      <c r="M5" s="213"/>
      <c r="N5" s="213"/>
      <c r="O5" s="90"/>
      <c r="P5" s="91"/>
      <c r="Q5" s="258"/>
      <c r="R5" s="258"/>
      <c r="S5" s="258"/>
      <c r="T5" s="91"/>
      <c r="U5" s="91"/>
      <c r="V5" s="91"/>
      <c r="W5" s="91"/>
      <c r="X5" s="91"/>
      <c r="Y5" s="82"/>
      <c r="Z5" s="82"/>
      <c r="AA5" s="82"/>
      <c r="AB5" s="82"/>
      <c r="AC5" s="82"/>
    </row>
    <row r="6" spans="1:29" ht="15" customHeight="1" x14ac:dyDescent="0.2">
      <c r="A6" s="198" t="s">
        <v>24</v>
      </c>
      <c r="B6" s="198"/>
      <c r="H6" s="144" t="s">
        <v>94</v>
      </c>
      <c r="M6" s="213"/>
      <c r="N6" s="213"/>
      <c r="O6" s="93"/>
      <c r="P6" s="91"/>
      <c r="Q6" s="258"/>
      <c r="R6" s="258"/>
      <c r="S6" s="258"/>
      <c r="T6" s="91"/>
      <c r="U6" s="91"/>
      <c r="V6" s="91"/>
      <c r="W6" s="91"/>
      <c r="X6" s="91"/>
      <c r="Y6" s="82"/>
      <c r="Z6" s="82"/>
      <c r="AA6" s="82"/>
      <c r="AB6" s="82"/>
      <c r="AC6" s="82"/>
    </row>
    <row r="7" spans="1:29" ht="15" customHeight="1" x14ac:dyDescent="0.25">
      <c r="A7" s="199" t="s">
        <v>97</v>
      </c>
      <c r="B7" s="199"/>
      <c r="F7" s="77"/>
      <c r="H7" s="145" t="s">
        <v>95</v>
      </c>
      <c r="M7" s="7"/>
      <c r="O7" s="94"/>
      <c r="P7" s="91"/>
      <c r="Q7" s="258"/>
      <c r="R7" s="258"/>
      <c r="S7" s="258"/>
      <c r="T7" s="91"/>
      <c r="U7" s="91"/>
      <c r="V7" s="91"/>
      <c r="W7" s="91"/>
      <c r="X7" s="91"/>
      <c r="Y7" s="82"/>
      <c r="Z7" s="82"/>
      <c r="AA7" s="82"/>
      <c r="AB7" s="82"/>
      <c r="AC7" s="82"/>
    </row>
    <row r="8" spans="1:29" ht="15" customHeight="1" x14ac:dyDescent="0.25">
      <c r="F8" s="77"/>
      <c r="H8" s="146" t="s">
        <v>96</v>
      </c>
      <c r="M8" s="7"/>
      <c r="O8" s="94"/>
      <c r="P8" s="91"/>
      <c r="Q8" s="258"/>
      <c r="R8" s="258"/>
      <c r="S8" s="258"/>
      <c r="T8" s="91"/>
      <c r="U8" s="91"/>
      <c r="V8" s="91"/>
      <c r="W8" s="91"/>
      <c r="X8" s="91"/>
      <c r="Y8" s="82"/>
      <c r="Z8" s="82"/>
      <c r="AA8" s="82"/>
      <c r="AB8" s="82"/>
      <c r="AC8" s="82"/>
    </row>
    <row r="9" spans="1:29" ht="15" customHeight="1" x14ac:dyDescent="0.25">
      <c r="F9" s="139"/>
      <c r="G9" s="76"/>
      <c r="H9" s="76"/>
      <c r="I9" s="140"/>
      <c r="J9" s="140"/>
      <c r="K9" s="76"/>
      <c r="L9" s="87"/>
      <c r="M9" s="141"/>
      <c r="N9" s="76"/>
      <c r="O9" s="94"/>
      <c r="P9" s="91"/>
      <c r="Q9" s="91"/>
      <c r="R9" s="91"/>
      <c r="S9" s="91"/>
      <c r="T9" s="91"/>
      <c r="U9" s="91"/>
      <c r="V9" s="91"/>
      <c r="W9" s="91"/>
      <c r="X9" s="91"/>
      <c r="Y9" s="82"/>
      <c r="Z9" s="82"/>
      <c r="AA9" s="82"/>
      <c r="AB9" s="82"/>
      <c r="AC9" s="82"/>
    </row>
    <row r="10" spans="1:29" ht="15" customHeight="1" x14ac:dyDescent="0.2">
      <c r="F10" s="186" t="s">
        <v>111</v>
      </c>
      <c r="G10" s="187"/>
      <c r="H10" s="240"/>
      <c r="I10" s="240"/>
      <c r="J10" s="240"/>
      <c r="K10" s="241"/>
      <c r="M10" s="185" t="s">
        <v>68</v>
      </c>
      <c r="N10" s="119"/>
      <c r="O10" s="94"/>
      <c r="P10" s="91"/>
      <c r="Q10" s="250" t="s">
        <v>119</v>
      </c>
      <c r="R10" s="250"/>
      <c r="S10" s="250"/>
      <c r="T10" s="91"/>
      <c r="U10" s="91"/>
      <c r="V10" s="91"/>
      <c r="W10" s="91"/>
      <c r="X10" s="91"/>
      <c r="Y10" s="82"/>
      <c r="Z10" s="82"/>
      <c r="AA10" s="82"/>
      <c r="AB10" s="82"/>
      <c r="AC10" s="82"/>
    </row>
    <row r="11" spans="1:29" ht="15" customHeight="1" x14ac:dyDescent="0.2">
      <c r="C11" s="14" t="s">
        <v>5</v>
      </c>
      <c r="F11" s="188" t="s">
        <v>53</v>
      </c>
      <c r="G11" s="189"/>
      <c r="H11" s="242"/>
      <c r="I11" s="242"/>
      <c r="J11" s="242"/>
      <c r="K11" s="243"/>
      <c r="M11" s="185" t="s">
        <v>105</v>
      </c>
      <c r="N11" s="120"/>
      <c r="O11" s="90"/>
      <c r="P11" s="91"/>
      <c r="Q11" s="251" t="s">
        <v>120</v>
      </c>
      <c r="R11" s="251"/>
      <c r="S11" s="251"/>
      <c r="T11" s="91"/>
      <c r="U11" s="91"/>
      <c r="V11" s="91"/>
      <c r="W11" s="91"/>
      <c r="X11" s="91"/>
      <c r="Y11" s="82"/>
      <c r="Z11" s="82"/>
      <c r="AA11" s="82"/>
      <c r="AB11" s="82"/>
      <c r="AC11" s="82"/>
    </row>
    <row r="12" spans="1:29" ht="15" customHeight="1" x14ac:dyDescent="0.2">
      <c r="F12" s="188" t="s">
        <v>93</v>
      </c>
      <c r="G12" s="189"/>
      <c r="H12" s="244"/>
      <c r="I12" s="244"/>
      <c r="J12" s="244"/>
      <c r="K12" s="245"/>
      <c r="O12" s="90"/>
      <c r="P12" s="91"/>
      <c r="Q12" s="251"/>
      <c r="R12" s="251"/>
      <c r="S12" s="251"/>
      <c r="T12" s="91"/>
      <c r="U12" s="91"/>
      <c r="V12" s="91"/>
      <c r="W12" s="91"/>
      <c r="X12" s="91"/>
      <c r="Y12" s="82"/>
      <c r="Z12" s="82"/>
      <c r="AA12" s="82"/>
      <c r="AB12" s="82"/>
      <c r="AC12" s="82"/>
    </row>
    <row r="13" spans="1:29" ht="25.5" customHeight="1" x14ac:dyDescent="0.2">
      <c r="F13" s="188"/>
      <c r="G13" s="189"/>
      <c r="H13" s="244"/>
      <c r="I13" s="244"/>
      <c r="J13" s="244"/>
      <c r="K13" s="245"/>
      <c r="M13" s="185"/>
      <c r="N13" s="120"/>
      <c r="O13" s="90"/>
      <c r="P13" s="91"/>
      <c r="Q13" s="251"/>
      <c r="R13" s="251"/>
      <c r="S13" s="251"/>
      <c r="T13" s="91"/>
      <c r="U13" s="91"/>
      <c r="V13" s="91"/>
      <c r="W13" s="91"/>
      <c r="X13" s="91"/>
      <c r="Y13" s="82"/>
      <c r="Z13" s="82"/>
      <c r="AA13" s="82"/>
      <c r="AB13" s="82"/>
      <c r="AC13" s="82"/>
    </row>
    <row r="14" spans="1:29" ht="15" customHeight="1" x14ac:dyDescent="0.2">
      <c r="C14" s="15">
        <v>0</v>
      </c>
      <c r="D14" s="16"/>
      <c r="F14" s="188" t="s">
        <v>108</v>
      </c>
      <c r="G14" s="189"/>
      <c r="H14" s="242"/>
      <c r="I14" s="242"/>
      <c r="J14" s="242"/>
      <c r="K14" s="243"/>
      <c r="M14" s="185" t="s">
        <v>106</v>
      </c>
      <c r="N14" s="192"/>
      <c r="O14" s="90"/>
      <c r="P14" s="91"/>
      <c r="Q14" s="251"/>
      <c r="R14" s="251"/>
      <c r="S14" s="251"/>
      <c r="T14" s="91"/>
      <c r="U14" s="91"/>
      <c r="V14" s="91"/>
      <c r="W14" s="91"/>
      <c r="X14" s="91"/>
      <c r="Y14" s="82"/>
      <c r="Z14" s="82"/>
      <c r="AA14" s="82"/>
      <c r="AB14" s="82"/>
      <c r="AC14" s="82"/>
    </row>
    <row r="15" spans="1:29" ht="15" customHeight="1" x14ac:dyDescent="0.2">
      <c r="A15" s="215"/>
      <c r="B15" s="215"/>
      <c r="C15" s="15">
        <v>0</v>
      </c>
      <c r="D15" s="16"/>
      <c r="F15" s="188" t="s">
        <v>109</v>
      </c>
      <c r="G15" s="189"/>
      <c r="H15" s="242"/>
      <c r="I15" s="242"/>
      <c r="J15" s="242"/>
      <c r="K15" s="243"/>
      <c r="M15" s="185" t="s">
        <v>107</v>
      </c>
      <c r="N15" s="118">
        <f>oknTotal + oknShipName</f>
        <v>0</v>
      </c>
      <c r="O15" s="90"/>
      <c r="P15" s="91"/>
      <c r="Q15" s="251"/>
      <c r="R15" s="251"/>
      <c r="S15" s="251"/>
      <c r="T15" s="91"/>
      <c r="U15" s="91"/>
      <c r="V15" s="91"/>
      <c r="W15" s="91"/>
      <c r="X15" s="91"/>
      <c r="Y15" s="82"/>
      <c r="Z15" s="82"/>
      <c r="AA15" s="82"/>
      <c r="AB15" s="82"/>
      <c r="AC15" s="82"/>
    </row>
    <row r="16" spans="1:29" ht="15" customHeight="1" x14ac:dyDescent="0.2">
      <c r="A16" s="148"/>
      <c r="B16" s="148"/>
      <c r="C16" s="15"/>
      <c r="D16" s="16"/>
      <c r="F16" s="190" t="s">
        <v>110</v>
      </c>
      <c r="G16" s="191"/>
      <c r="H16" s="246"/>
      <c r="I16" s="246"/>
      <c r="J16" s="246"/>
      <c r="K16" s="247"/>
      <c r="L16" s="88"/>
      <c r="M16" s="88"/>
      <c r="N16" s="89"/>
      <c r="O16" s="90"/>
      <c r="P16" s="91"/>
      <c r="Q16" s="251"/>
      <c r="R16" s="251"/>
      <c r="S16" s="251"/>
      <c r="T16" s="91"/>
      <c r="U16" s="91"/>
      <c r="V16" s="91"/>
      <c r="W16" s="91"/>
      <c r="X16" s="91"/>
      <c r="Y16" s="82"/>
      <c r="Z16" s="82"/>
      <c r="AA16" s="82"/>
      <c r="AB16" s="82"/>
      <c r="AC16" s="82"/>
    </row>
    <row r="17" spans="1:29" ht="15" customHeight="1" x14ac:dyDescent="0.2">
      <c r="A17" s="149" t="s">
        <v>36</v>
      </c>
      <c r="B17" s="150">
        <v>0</v>
      </c>
      <c r="C17" s="15"/>
      <c r="D17" s="16"/>
      <c r="F17" s="214" t="s">
        <v>74</v>
      </c>
      <c r="G17" s="214"/>
      <c r="H17" s="214"/>
      <c r="I17" s="214"/>
      <c r="J17" s="214"/>
      <c r="K17" s="214"/>
      <c r="L17" s="214"/>
      <c r="M17" s="214"/>
      <c r="N17" s="214"/>
      <c r="O17" s="90"/>
      <c r="P17" s="91"/>
      <c r="Q17" s="251"/>
      <c r="R17" s="251"/>
      <c r="S17" s="251"/>
      <c r="T17" s="91"/>
      <c r="U17" s="91"/>
      <c r="V17" s="91"/>
      <c r="W17" s="91"/>
      <c r="X17" s="91"/>
      <c r="Y17" s="82"/>
      <c r="Z17" s="82"/>
      <c r="AA17" s="82"/>
      <c r="AB17" s="82"/>
      <c r="AC17" s="82"/>
    </row>
    <row r="18" spans="1:29" ht="15" customHeight="1" x14ac:dyDescent="0.2">
      <c r="A18" s="149"/>
      <c r="B18" s="151"/>
      <c r="F18" s="157"/>
      <c r="G18" s="158"/>
      <c r="H18" s="158"/>
      <c r="I18" s="158"/>
      <c r="J18" s="158"/>
      <c r="K18" s="158"/>
      <c r="L18" s="158"/>
      <c r="M18" s="158"/>
      <c r="N18" s="159"/>
      <c r="O18" s="90"/>
      <c r="P18" s="91"/>
      <c r="Q18" s="248" t="s">
        <v>121</v>
      </c>
      <c r="R18" s="248"/>
      <c r="S18" s="248"/>
      <c r="T18" s="91"/>
      <c r="U18" s="91"/>
      <c r="V18" s="91"/>
      <c r="W18" s="91"/>
      <c r="X18" s="91"/>
      <c r="Y18" s="82"/>
      <c r="Z18" s="82"/>
      <c r="AA18" s="82"/>
      <c r="AB18" s="82"/>
      <c r="AC18" s="82"/>
    </row>
    <row r="19" spans="1:29" ht="15" customHeight="1" x14ac:dyDescent="0.2">
      <c r="A19" s="149" t="s">
        <v>89</v>
      </c>
      <c r="B19" s="152">
        <f>oknShipAddress-oknPayments</f>
        <v>0</v>
      </c>
      <c r="F19" s="209" t="s">
        <v>100</v>
      </c>
      <c r="G19" s="210"/>
      <c r="H19" s="210"/>
      <c r="I19" s="210"/>
      <c r="J19" s="210"/>
      <c r="K19" s="210"/>
      <c r="L19" s="210"/>
      <c r="M19" s="210"/>
      <c r="N19" s="211"/>
      <c r="O19" s="90"/>
      <c r="P19" s="91"/>
      <c r="Q19" s="249" t="s">
        <v>122</v>
      </c>
      <c r="R19" s="249"/>
      <c r="S19" s="249"/>
      <c r="T19" s="91"/>
      <c r="U19" s="91"/>
      <c r="V19" s="91"/>
      <c r="W19" s="91"/>
      <c r="X19" s="91"/>
      <c r="Y19" s="82"/>
      <c r="Z19" s="82"/>
      <c r="AA19" s="82"/>
      <c r="AB19" s="82"/>
      <c r="AC19" s="82"/>
    </row>
    <row r="20" spans="1:29" s="1" customFormat="1" ht="15" customHeight="1" x14ac:dyDescent="0.2">
      <c r="A20" s="149"/>
      <c r="B20" s="151"/>
      <c r="C20" s="10"/>
      <c r="D20" s="10"/>
      <c r="E20" s="41"/>
      <c r="F20" s="209" t="s">
        <v>101</v>
      </c>
      <c r="G20" s="210"/>
      <c r="H20" s="210"/>
      <c r="I20" s="210"/>
      <c r="J20" s="210"/>
      <c r="K20" s="210"/>
      <c r="L20" s="210"/>
      <c r="M20" s="210"/>
      <c r="N20" s="211"/>
      <c r="O20" s="95"/>
      <c r="P20" s="96"/>
      <c r="Q20" s="249"/>
      <c r="R20" s="249"/>
      <c r="S20" s="249"/>
      <c r="T20" s="96"/>
      <c r="U20" s="96"/>
      <c r="V20" s="96"/>
      <c r="W20" s="96"/>
      <c r="X20" s="96"/>
      <c r="Y20" s="97"/>
      <c r="Z20" s="97"/>
      <c r="AA20" s="97"/>
      <c r="AB20" s="97"/>
      <c r="AC20" s="97"/>
    </row>
    <row r="21" spans="1:29" s="1" customFormat="1" ht="15" customHeight="1" x14ac:dyDescent="0.2">
      <c r="A21" s="153"/>
      <c r="B21" s="153"/>
      <c r="C21" s="10"/>
      <c r="D21" s="10"/>
      <c r="E21" s="41"/>
      <c r="F21" s="209" t="s">
        <v>102</v>
      </c>
      <c r="G21" s="210"/>
      <c r="H21" s="210"/>
      <c r="I21" s="210"/>
      <c r="J21" s="210"/>
      <c r="K21" s="210"/>
      <c r="L21" s="210"/>
      <c r="M21" s="210"/>
      <c r="N21" s="211"/>
      <c r="O21" s="95"/>
      <c r="P21" s="96"/>
      <c r="Q21" s="249"/>
      <c r="R21" s="249"/>
      <c r="S21" s="249"/>
      <c r="T21" s="96"/>
      <c r="U21" s="96"/>
      <c r="V21" s="96"/>
      <c r="W21" s="96"/>
      <c r="X21" s="96"/>
      <c r="Y21" s="97"/>
      <c r="Z21" s="97"/>
      <c r="AA21" s="97"/>
      <c r="AB21" s="97"/>
      <c r="AC21" s="97"/>
    </row>
    <row r="22" spans="1:29" s="1" customFormat="1" ht="15" customHeight="1" x14ac:dyDescent="0.2">
      <c r="A22" s="153"/>
      <c r="B22" s="153"/>
      <c r="C22" s="10"/>
      <c r="D22" s="10"/>
      <c r="E22" s="41"/>
      <c r="F22" s="216" t="s">
        <v>112</v>
      </c>
      <c r="G22" s="217"/>
      <c r="H22" s="217"/>
      <c r="I22" s="217"/>
      <c r="J22" s="217"/>
      <c r="K22" s="217"/>
      <c r="L22" s="217"/>
      <c r="M22" s="217"/>
      <c r="N22" s="218"/>
      <c r="O22" s="95"/>
      <c r="P22" s="96"/>
      <c r="Q22" s="249"/>
      <c r="R22" s="249"/>
      <c r="S22" s="249"/>
      <c r="T22" s="96"/>
      <c r="U22" s="96"/>
      <c r="V22" s="96"/>
      <c r="W22" s="96"/>
      <c r="X22" s="96"/>
      <c r="Y22" s="97"/>
      <c r="Z22" s="97"/>
      <c r="AA22" s="97"/>
      <c r="AB22" s="97"/>
      <c r="AC22" s="97"/>
    </row>
    <row r="23" spans="1:29" s="1" customFormat="1" ht="15" customHeight="1" x14ac:dyDescent="0.2">
      <c r="A23" s="153"/>
      <c r="B23" s="153"/>
      <c r="C23" s="10"/>
      <c r="D23" s="10"/>
      <c r="E23" s="41"/>
      <c r="F23" s="76"/>
      <c r="G23" s="76"/>
      <c r="H23" s="76"/>
      <c r="I23" s="76"/>
      <c r="J23" s="85"/>
      <c r="K23" s="76"/>
      <c r="L23" s="76"/>
      <c r="M23" s="76"/>
      <c r="N23" s="76"/>
      <c r="O23" s="95"/>
      <c r="P23" s="96"/>
      <c r="Q23" s="96"/>
      <c r="R23" s="96"/>
      <c r="S23" s="96"/>
      <c r="T23" s="96"/>
      <c r="U23" s="96"/>
      <c r="V23" s="96"/>
      <c r="W23" s="96"/>
      <c r="X23" s="96"/>
      <c r="Y23" s="97"/>
      <c r="Z23" s="97"/>
      <c r="AA23" s="97"/>
      <c r="AB23" s="97"/>
      <c r="AC23" s="97"/>
    </row>
    <row r="24" spans="1:29" s="1" customFormat="1" ht="19.5" customHeight="1" x14ac:dyDescent="0.2">
      <c r="A24" s="153"/>
      <c r="B24" s="153"/>
      <c r="C24" s="10"/>
      <c r="D24" s="10"/>
      <c r="E24" s="41"/>
      <c r="F24" s="223" t="s">
        <v>82</v>
      </c>
      <c r="G24" s="224"/>
      <c r="H24" s="224"/>
      <c r="I24" s="224"/>
      <c r="J24" s="224"/>
      <c r="K24" s="224"/>
      <c r="L24" s="224"/>
      <c r="M24" s="225"/>
      <c r="N24" s="160"/>
      <c r="O24" s="95"/>
      <c r="P24" s="96"/>
      <c r="Q24" s="96"/>
      <c r="R24" s="96"/>
      <c r="S24" s="96"/>
      <c r="T24" s="96"/>
      <c r="U24" s="96"/>
      <c r="V24" s="96"/>
      <c r="W24" s="96"/>
      <c r="X24" s="96"/>
      <c r="Y24" s="97"/>
      <c r="Z24" s="97"/>
      <c r="AA24" s="97"/>
      <c r="AB24" s="97"/>
      <c r="AC24" s="97"/>
    </row>
    <row r="25" spans="1:29" s="1" customFormat="1" ht="6" customHeight="1" x14ac:dyDescent="0.2">
      <c r="A25" s="153"/>
      <c r="B25" s="153"/>
      <c r="C25" s="10"/>
      <c r="D25" s="10"/>
      <c r="E25" s="41"/>
      <c r="F25" s="86"/>
      <c r="G25" s="86"/>
      <c r="H25" s="86"/>
      <c r="I25" s="86"/>
      <c r="J25" s="86"/>
      <c r="K25" s="86"/>
      <c r="L25" s="86"/>
      <c r="M25" s="86"/>
      <c r="N25" s="161"/>
      <c r="O25" s="95"/>
      <c r="P25" s="96"/>
      <c r="Q25" s="96"/>
      <c r="R25" s="96"/>
      <c r="S25" s="96"/>
      <c r="T25" s="96"/>
      <c r="U25" s="96"/>
      <c r="V25" s="96"/>
      <c r="W25" s="96"/>
      <c r="X25" s="96"/>
      <c r="Y25" s="97"/>
      <c r="Z25" s="97"/>
      <c r="AA25" s="97"/>
      <c r="AB25" s="97"/>
      <c r="AC25" s="97"/>
    </row>
    <row r="26" spans="1:29" s="1" customFormat="1" ht="20.25" customHeight="1" x14ac:dyDescent="0.2">
      <c r="A26" s="153"/>
      <c r="B26" s="153"/>
      <c r="C26" s="10"/>
      <c r="D26" s="10"/>
      <c r="E26" s="41"/>
      <c r="F26" s="162" t="s">
        <v>66</v>
      </c>
      <c r="O26" s="98"/>
      <c r="P26" s="96"/>
      <c r="Q26" s="96"/>
      <c r="R26" s="96"/>
      <c r="S26" s="96"/>
      <c r="T26" s="96"/>
      <c r="U26" s="96"/>
      <c r="V26" s="96"/>
      <c r="W26" s="96"/>
      <c r="X26" s="96"/>
      <c r="Y26" s="97"/>
      <c r="Z26" s="97"/>
      <c r="AA26" s="97"/>
      <c r="AB26" s="97"/>
      <c r="AC26" s="97"/>
    </row>
    <row r="27" spans="1:29" s="1" customFormat="1" ht="3" customHeight="1" x14ac:dyDescent="0.2">
      <c r="A27" s="163"/>
      <c r="B27" s="163"/>
      <c r="C27" s="10"/>
      <c r="D27" s="10"/>
      <c r="E27" s="41"/>
      <c r="O27" s="164"/>
      <c r="P27" s="96"/>
      <c r="Q27" s="96"/>
      <c r="R27" s="96"/>
      <c r="S27" s="96"/>
      <c r="T27" s="96"/>
      <c r="U27" s="96"/>
      <c r="V27" s="96"/>
      <c r="W27" s="96"/>
      <c r="X27" s="96"/>
      <c r="Y27" s="97"/>
      <c r="Z27" s="97"/>
      <c r="AA27" s="97"/>
      <c r="AB27" s="97"/>
      <c r="AC27" s="97"/>
    </row>
    <row r="28" spans="1:29" s="1" customFormat="1" ht="20.100000000000001" customHeight="1" x14ac:dyDescent="0.2">
      <c r="A28" s="154" t="s">
        <v>55</v>
      </c>
      <c r="B28" s="155"/>
      <c r="C28" s="10" t="s">
        <v>4</v>
      </c>
      <c r="D28" s="10" t="s">
        <v>25</v>
      </c>
      <c r="E28" s="41"/>
      <c r="F28" s="200" t="s">
        <v>1</v>
      </c>
      <c r="G28" s="201"/>
      <c r="H28" s="201"/>
      <c r="I28" s="201"/>
      <c r="J28" s="201"/>
      <c r="K28" s="201"/>
      <c r="L28" s="201"/>
      <c r="M28" s="202"/>
      <c r="N28" s="4" t="s">
        <v>60</v>
      </c>
      <c r="O28" s="95"/>
      <c r="P28" s="96"/>
      <c r="Q28" s="96" t="s">
        <v>76</v>
      </c>
      <c r="R28" s="96"/>
      <c r="S28" s="96"/>
      <c r="T28" s="96"/>
      <c r="U28" s="96"/>
      <c r="V28" s="96"/>
      <c r="W28" s="96"/>
      <c r="X28" s="96"/>
      <c r="Y28" s="97"/>
      <c r="Z28" s="97"/>
      <c r="AA28" s="97"/>
      <c r="AB28" s="97"/>
      <c r="AC28" s="97"/>
    </row>
    <row r="29" spans="1:29" s="1" customFormat="1" ht="20.100000000000001" customHeight="1" x14ac:dyDescent="0.2">
      <c r="A29" s="197">
        <v>1</v>
      </c>
      <c r="B29" s="196"/>
      <c r="C29" s="11">
        <v>0</v>
      </c>
      <c r="D29" s="11">
        <v>0</v>
      </c>
      <c r="E29" s="41"/>
      <c r="F29" s="203"/>
      <c r="G29" s="204"/>
      <c r="H29" s="204"/>
      <c r="I29" s="204"/>
      <c r="J29" s="204"/>
      <c r="K29" s="204"/>
      <c r="L29" s="204"/>
      <c r="M29" s="205"/>
      <c r="N29" s="193" t="str">
        <f>IF(oknProductName_1="","",IF(oknLineTotal_1=0,"FREE",oknLineTotal_1))</f>
        <v/>
      </c>
      <c r="O29" s="99"/>
      <c r="P29" s="96"/>
      <c r="Q29" s="236">
        <v>0</v>
      </c>
      <c r="R29" s="237"/>
      <c r="S29" s="96"/>
      <c r="T29" s="96"/>
      <c r="U29" s="96"/>
      <c r="V29" s="96"/>
      <c r="W29" s="96"/>
      <c r="X29" s="96"/>
      <c r="Y29" s="97"/>
      <c r="Z29" s="97"/>
      <c r="AA29" s="97"/>
      <c r="AB29" s="97"/>
      <c r="AC29" s="97"/>
    </row>
    <row r="30" spans="1:29" s="1" customFormat="1" ht="20.100000000000001" customHeight="1" x14ac:dyDescent="0.2">
      <c r="A30" s="197">
        <v>2</v>
      </c>
      <c r="B30" s="196"/>
      <c r="C30" s="11">
        <v>0</v>
      </c>
      <c r="D30" s="11">
        <v>0</v>
      </c>
      <c r="E30" s="41"/>
      <c r="F30" s="206"/>
      <c r="G30" s="207"/>
      <c r="H30" s="207"/>
      <c r="I30" s="207"/>
      <c r="J30" s="207"/>
      <c r="K30" s="207"/>
      <c r="L30" s="207"/>
      <c r="M30" s="208"/>
      <c r="N30" s="194" t="str">
        <f>IF(oknProductName_2="","",IF(oknLineTotal_2=0,"FREE",oknLineTotal_2))</f>
        <v/>
      </c>
      <c r="O30" s="100"/>
      <c r="P30" s="96"/>
      <c r="Q30" s="238">
        <v>0</v>
      </c>
      <c r="R30" s="239"/>
      <c r="S30" s="96"/>
      <c r="T30" s="96"/>
      <c r="U30" s="96"/>
      <c r="V30" s="96"/>
      <c r="W30" s="96"/>
      <c r="X30" s="96"/>
      <c r="Y30" s="97"/>
      <c r="Z30" s="97"/>
      <c r="AA30" s="97"/>
      <c r="AB30" s="97"/>
      <c r="AC30" s="97"/>
    </row>
    <row r="31" spans="1:29" s="1" customFormat="1" ht="20.100000000000001" customHeight="1" x14ac:dyDescent="0.2">
      <c r="A31" s="197">
        <v>3</v>
      </c>
      <c r="B31" s="196"/>
      <c r="C31" s="11">
        <v>0</v>
      </c>
      <c r="D31" s="11">
        <v>0</v>
      </c>
      <c r="E31" s="41"/>
      <c r="F31" s="226"/>
      <c r="G31" s="227"/>
      <c r="H31" s="227"/>
      <c r="I31" s="227"/>
      <c r="J31" s="227"/>
      <c r="K31" s="227"/>
      <c r="L31" s="227"/>
      <c r="M31" s="228"/>
      <c r="N31" s="195" t="str">
        <f>IF(oknProductName_3="","",IF(oknLineTotal_3=0,"FREE",oknLineTotal_3))</f>
        <v/>
      </c>
      <c r="O31" s="100"/>
      <c r="P31" s="96"/>
      <c r="Q31" s="232">
        <v>0</v>
      </c>
      <c r="R31" s="233"/>
      <c r="S31" s="96"/>
      <c r="T31" s="96"/>
      <c r="U31" s="96"/>
      <c r="V31" s="96"/>
      <c r="W31" s="96"/>
      <c r="X31" s="96"/>
      <c r="Y31" s="97"/>
      <c r="Z31" s="97"/>
      <c r="AA31" s="97"/>
      <c r="AB31" s="97"/>
      <c r="AC31" s="97"/>
    </row>
    <row r="32" spans="1:29" s="1" customFormat="1" ht="20.100000000000001" customHeight="1" x14ac:dyDescent="0.2">
      <c r="A32" s="197">
        <v>4</v>
      </c>
      <c r="B32" s="196"/>
      <c r="C32" s="11">
        <v>0</v>
      </c>
      <c r="D32" s="11">
        <v>0</v>
      </c>
      <c r="E32" s="41"/>
      <c r="F32" s="206"/>
      <c r="G32" s="207"/>
      <c r="H32" s="207"/>
      <c r="I32" s="207"/>
      <c r="J32" s="207"/>
      <c r="K32" s="207"/>
      <c r="L32" s="207"/>
      <c r="M32" s="208"/>
      <c r="N32" s="194" t="str">
        <f>IF(oknProductName_4="","",IF(oknLineTotal_4=0,"FREE",oknLineTotal_4))</f>
        <v/>
      </c>
      <c r="O32" s="100"/>
      <c r="P32" s="96"/>
      <c r="Q32" s="238">
        <v>0</v>
      </c>
      <c r="R32" s="239"/>
      <c r="S32" s="96"/>
      <c r="T32" s="96"/>
      <c r="U32" s="96"/>
      <c r="V32" s="96"/>
      <c r="W32" s="96"/>
      <c r="X32" s="96"/>
      <c r="Y32" s="97"/>
      <c r="Z32" s="97"/>
      <c r="AA32" s="97"/>
      <c r="AB32" s="97"/>
      <c r="AC32" s="97"/>
    </row>
    <row r="33" spans="1:29" s="1" customFormat="1" ht="20.100000000000001" customHeight="1" x14ac:dyDescent="0.2">
      <c r="A33" s="197">
        <v>5</v>
      </c>
      <c r="B33" s="196"/>
      <c r="C33" s="11">
        <v>0</v>
      </c>
      <c r="D33" s="11">
        <v>0</v>
      </c>
      <c r="E33" s="41"/>
      <c r="F33" s="226"/>
      <c r="G33" s="227"/>
      <c r="H33" s="227"/>
      <c r="I33" s="227"/>
      <c r="J33" s="227"/>
      <c r="K33" s="227"/>
      <c r="L33" s="227"/>
      <c r="M33" s="228"/>
      <c r="N33" s="195" t="str">
        <f>IF(oknProductName_5="","",IF(oknLineTotal_5=0,"FREE",oknLineTotal_5))</f>
        <v/>
      </c>
      <c r="O33" s="100"/>
      <c r="P33" s="96"/>
      <c r="Q33" s="232">
        <v>0</v>
      </c>
      <c r="R33" s="233"/>
      <c r="S33" s="96"/>
      <c r="T33" s="96"/>
      <c r="U33" s="96"/>
      <c r="V33" s="96"/>
      <c r="W33" s="96"/>
      <c r="X33" s="96"/>
      <c r="Y33" s="97"/>
      <c r="Z33" s="97"/>
      <c r="AA33" s="97"/>
      <c r="AB33" s="97"/>
      <c r="AC33" s="97"/>
    </row>
    <row r="34" spans="1:29" s="1" customFormat="1" ht="20.100000000000001" customHeight="1" x14ac:dyDescent="0.2">
      <c r="A34" s="197">
        <v>6</v>
      </c>
      <c r="B34" s="196"/>
      <c r="C34" s="11">
        <v>0</v>
      </c>
      <c r="D34" s="11">
        <v>0</v>
      </c>
      <c r="E34" s="41"/>
      <c r="F34" s="229"/>
      <c r="G34" s="230"/>
      <c r="H34" s="230"/>
      <c r="I34" s="230"/>
      <c r="J34" s="230"/>
      <c r="K34" s="230"/>
      <c r="L34" s="230"/>
      <c r="M34" s="231"/>
      <c r="N34" s="194" t="str">
        <f>IF(oknProductName_6="","",IF(oknLineTotal_6=0,"FREE",oknLineTotal_6))</f>
        <v/>
      </c>
      <c r="O34" s="100"/>
      <c r="P34" s="96"/>
      <c r="Q34" s="234">
        <v>0</v>
      </c>
      <c r="R34" s="235"/>
      <c r="S34" s="96"/>
      <c r="T34" s="96"/>
      <c r="U34" s="96"/>
      <c r="V34" s="96"/>
      <c r="W34" s="96"/>
      <c r="X34" s="96"/>
      <c r="Y34" s="97"/>
      <c r="Z34" s="97"/>
      <c r="AA34" s="97"/>
      <c r="AB34" s="97"/>
      <c r="AC34" s="97"/>
    </row>
    <row r="35" spans="1:29" s="1" customFormat="1" ht="13.5" hidden="1" customHeight="1" thickBot="1" x14ac:dyDescent="0.25">
      <c r="A35" s="156"/>
      <c r="B35" s="156"/>
      <c r="C35" s="10"/>
      <c r="D35" s="10"/>
      <c r="E35" s="41"/>
      <c r="F35" s="2"/>
      <c r="G35" s="2"/>
      <c r="H35" s="2"/>
      <c r="I35" s="2"/>
      <c r="J35" s="2"/>
      <c r="K35" s="2"/>
      <c r="L35" s="259" t="s">
        <v>46</v>
      </c>
      <c r="M35" s="165"/>
      <c r="N35" s="36">
        <f>ROUND(IF(oknTaxType=0,0, oknTax1Rate*(oknLineTotalTaxable+IF(oknTaxTotalIncludingShippingCost=0,0,oknShippingCost))),2)</f>
        <v>0</v>
      </c>
      <c r="O35" s="99"/>
      <c r="P35" s="96"/>
      <c r="Q35" s="96"/>
      <c r="R35" s="96"/>
      <c r="S35" s="96"/>
      <c r="T35" s="96"/>
      <c r="U35" s="96"/>
      <c r="V35" s="96"/>
      <c r="W35" s="96"/>
      <c r="X35" s="96"/>
      <c r="Y35" s="97"/>
      <c r="Z35" s="97"/>
      <c r="AA35" s="97"/>
      <c r="AB35" s="97"/>
      <c r="AC35" s="97"/>
    </row>
    <row r="36" spans="1:29" s="1" customFormat="1" ht="13.5" hidden="1" customHeight="1" thickBot="1" x14ac:dyDescent="0.25">
      <c r="A36" s="156"/>
      <c r="B36" s="156"/>
      <c r="C36" s="10"/>
      <c r="D36" s="10"/>
      <c r="E36" s="41"/>
      <c r="F36" s="2"/>
      <c r="G36" s="2"/>
      <c r="H36" s="2"/>
      <c r="I36" s="2"/>
      <c r="J36" s="2"/>
      <c r="K36" s="2"/>
      <c r="L36" s="259" t="s">
        <v>48</v>
      </c>
      <c r="M36" s="165"/>
      <c r="N36" s="121">
        <f>ROUND(IF(oknTaxType&lt;&gt;2,0,oknTax2Rate*(oknLineTotalTaxable+IF(oknTaxTotalIncludingShippingCost=0,0,oknShippingCost)+IF(oknTax2IsAppliedToTax1=0,0,oknTax1))),2)</f>
        <v>0</v>
      </c>
      <c r="O36" s="101"/>
      <c r="P36" s="96"/>
      <c r="Q36" s="96"/>
      <c r="R36" s="96"/>
      <c r="S36" s="96"/>
      <c r="T36" s="96"/>
      <c r="U36" s="96"/>
      <c r="V36" s="96"/>
      <c r="W36" s="96"/>
      <c r="X36" s="96"/>
      <c r="Y36" s="97"/>
      <c r="Z36" s="97"/>
      <c r="AA36" s="97"/>
      <c r="AB36" s="97"/>
      <c r="AC36" s="97"/>
    </row>
    <row r="37" spans="1:29" s="1" customFormat="1" ht="18.75" customHeight="1" thickBot="1" x14ac:dyDescent="0.25">
      <c r="A37" s="156"/>
      <c r="B37" s="156"/>
      <c r="C37" s="10"/>
      <c r="D37" s="10"/>
      <c r="E37" s="41"/>
      <c r="M37" s="3" t="s">
        <v>67</v>
      </c>
      <c r="N37" s="122">
        <f>SUM(oknLineTotal_1:oknLineTotal_6)</f>
        <v>0</v>
      </c>
      <c r="O37" s="99"/>
      <c r="P37" s="96"/>
      <c r="Q37" s="96"/>
      <c r="R37" s="96"/>
      <c r="S37" s="96"/>
      <c r="T37" s="96"/>
      <c r="U37" s="96"/>
      <c r="V37" s="96"/>
      <c r="W37" s="96"/>
      <c r="X37" s="96"/>
      <c r="Y37" s="97"/>
      <c r="Z37" s="97"/>
      <c r="AA37" s="97"/>
      <c r="AB37" s="97"/>
      <c r="AC37" s="97"/>
    </row>
    <row r="38" spans="1:29" s="1" customFormat="1" ht="16.5" customHeight="1" thickTop="1" x14ac:dyDescent="0.2">
      <c r="A38" s="156" t="s">
        <v>104</v>
      </c>
      <c r="B38" s="156" t="s">
        <v>103</v>
      </c>
      <c r="C38" s="10"/>
      <c r="D38" s="10"/>
      <c r="E38" s="41"/>
      <c r="N38" s="81"/>
      <c r="O38" s="164"/>
      <c r="P38" s="96"/>
      <c r="Q38" s="96"/>
      <c r="R38" s="96"/>
      <c r="S38" s="96"/>
      <c r="T38" s="96"/>
      <c r="U38" s="96"/>
      <c r="V38" s="96"/>
      <c r="W38" s="96"/>
      <c r="X38" s="96"/>
      <c r="Y38" s="97"/>
      <c r="Z38" s="97"/>
      <c r="AA38" s="97"/>
      <c r="AB38" s="97"/>
      <c r="AC38" s="97"/>
    </row>
    <row r="39" spans="1:29" s="1" customFormat="1" ht="16.5" hidden="1" customHeight="1" x14ac:dyDescent="0.2">
      <c r="A39" s="156"/>
      <c r="B39" s="156"/>
      <c r="C39" s="10"/>
      <c r="D39" s="10"/>
      <c r="E39" s="41"/>
      <c r="F39" s="166" t="s">
        <v>61</v>
      </c>
      <c r="G39" s="167"/>
      <c r="H39" s="167"/>
      <c r="I39" s="167"/>
      <c r="J39" s="167"/>
      <c r="K39" s="167"/>
      <c r="L39" s="167"/>
      <c r="M39" s="167"/>
      <c r="N39" s="167"/>
      <c r="O39" s="164"/>
      <c r="P39" s="96"/>
      <c r="Q39" s="96"/>
      <c r="R39" s="96"/>
      <c r="S39" s="96"/>
      <c r="T39" s="96"/>
      <c r="U39" s="96"/>
      <c r="V39" s="96"/>
      <c r="W39" s="96"/>
      <c r="X39" s="96"/>
      <c r="Y39" s="97"/>
      <c r="Z39" s="97"/>
      <c r="AA39" s="97"/>
      <c r="AB39" s="97"/>
      <c r="AC39" s="97"/>
    </row>
    <row r="40" spans="1:29" s="1" customFormat="1" ht="15" customHeight="1" x14ac:dyDescent="0.2">
      <c r="A40" s="156"/>
      <c r="B40" s="156"/>
      <c r="C40" s="10"/>
      <c r="D40" s="10"/>
      <c r="E40" s="41"/>
      <c r="G40" s="167"/>
      <c r="H40" s="167"/>
      <c r="I40" s="167"/>
      <c r="J40" s="167"/>
      <c r="K40" s="167"/>
      <c r="L40" s="167"/>
      <c r="M40" s="167"/>
      <c r="N40" s="167"/>
      <c r="O40" s="164"/>
      <c r="P40" s="96"/>
      <c r="Q40" s="96"/>
      <c r="R40" s="96"/>
      <c r="S40" s="96"/>
      <c r="T40" s="96"/>
      <c r="U40" s="96"/>
      <c r="V40" s="96"/>
      <c r="W40" s="96"/>
      <c r="X40" s="96"/>
      <c r="Y40" s="97"/>
      <c r="Z40" s="97"/>
      <c r="AA40" s="97"/>
      <c r="AB40" s="97"/>
      <c r="AC40" s="97"/>
    </row>
    <row r="41" spans="1:29" s="1" customFormat="1" ht="15" customHeight="1" x14ac:dyDescent="0.2">
      <c r="A41" s="156"/>
      <c r="B41" s="156"/>
      <c r="C41" s="10"/>
      <c r="D41" s="10"/>
      <c r="E41" s="41"/>
      <c r="G41" s="167"/>
      <c r="H41" s="167"/>
      <c r="I41" s="167"/>
      <c r="J41" s="167"/>
      <c r="K41" s="167"/>
      <c r="L41" s="167"/>
      <c r="M41" s="167"/>
      <c r="N41" s="167"/>
      <c r="O41" s="164"/>
      <c r="P41" s="96"/>
      <c r="Q41" s="96"/>
      <c r="R41" s="96"/>
      <c r="S41" s="96"/>
      <c r="T41" s="96"/>
      <c r="U41" s="96"/>
      <c r="V41" s="96"/>
      <c r="W41" s="96"/>
      <c r="X41" s="96"/>
      <c r="Y41" s="97"/>
      <c r="Z41" s="97"/>
      <c r="AA41" s="97"/>
      <c r="AB41" s="97"/>
      <c r="AC41" s="97"/>
    </row>
    <row r="42" spans="1:29" s="1" customFormat="1" ht="15" customHeight="1" x14ac:dyDescent="0.2">
      <c r="A42" s="156"/>
      <c r="B42" s="156"/>
      <c r="C42" s="10"/>
      <c r="D42" s="10"/>
      <c r="E42" s="41"/>
      <c r="F42" s="168" t="s">
        <v>75</v>
      </c>
      <c r="G42" s="169"/>
      <c r="O42" s="164"/>
      <c r="P42" s="96"/>
      <c r="Q42" s="96"/>
      <c r="R42" s="96"/>
      <c r="S42" s="96"/>
      <c r="T42" s="96"/>
      <c r="U42" s="96"/>
      <c r="V42" s="96"/>
      <c r="W42" s="96"/>
      <c r="X42" s="96"/>
      <c r="Y42" s="97"/>
      <c r="Z42" s="97"/>
      <c r="AA42" s="97"/>
      <c r="AB42" s="97"/>
      <c r="AC42" s="97"/>
    </row>
    <row r="43" spans="1:29" s="1" customFormat="1" ht="15" customHeight="1" x14ac:dyDescent="0.2">
      <c r="A43" s="156"/>
      <c r="B43" s="156"/>
      <c r="C43" s="10"/>
      <c r="D43" s="10"/>
      <c r="E43" s="41"/>
      <c r="F43" s="168" t="s">
        <v>73</v>
      </c>
      <c r="G43" s="169"/>
      <c r="O43" s="164"/>
      <c r="P43" s="96"/>
      <c r="Q43" s="96"/>
      <c r="R43" s="96"/>
      <c r="S43" s="96"/>
      <c r="T43" s="96"/>
      <c r="U43" s="96"/>
      <c r="V43" s="96"/>
      <c r="W43" s="96"/>
      <c r="X43" s="96"/>
      <c r="Y43" s="97"/>
      <c r="Z43" s="97"/>
      <c r="AA43" s="97"/>
      <c r="AB43" s="97"/>
      <c r="AC43" s="97"/>
    </row>
    <row r="44" spans="1:29" s="1" customFormat="1" ht="15" customHeight="1" x14ac:dyDescent="0.2">
      <c r="A44" s="156"/>
      <c r="B44" s="156"/>
      <c r="C44" s="10"/>
      <c r="D44" s="10"/>
      <c r="E44" s="41"/>
      <c r="G44" s="169"/>
      <c r="O44" s="164"/>
      <c r="P44" s="96"/>
      <c r="Q44" s="96"/>
      <c r="R44" s="96"/>
      <c r="S44" s="96"/>
      <c r="T44" s="96"/>
      <c r="U44" s="96"/>
      <c r="V44" s="96"/>
      <c r="W44" s="96"/>
      <c r="X44" s="96"/>
      <c r="Y44" s="97"/>
      <c r="Z44" s="97"/>
      <c r="AA44" s="97"/>
      <c r="AB44" s="97"/>
      <c r="AC44" s="97"/>
    </row>
    <row r="45" spans="1:29" s="1" customFormat="1" ht="15" customHeight="1" thickBot="1" x14ac:dyDescent="0.25">
      <c r="A45" s="156"/>
      <c r="B45" s="156"/>
      <c r="C45" s="10"/>
      <c r="D45" s="1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96"/>
      <c r="Q45" s="96"/>
      <c r="R45" s="96"/>
      <c r="S45" s="96"/>
      <c r="T45" s="96"/>
      <c r="U45" s="96"/>
      <c r="V45" s="96"/>
      <c r="W45" s="96"/>
      <c r="X45" s="96"/>
      <c r="Y45" s="97"/>
      <c r="Z45" s="97"/>
      <c r="AA45" s="97"/>
      <c r="AB45" s="97"/>
      <c r="AC45" s="97"/>
    </row>
    <row r="46" spans="1:29" s="1" customFormat="1" ht="15" customHeight="1" x14ac:dyDescent="0.2">
      <c r="A46" s="156"/>
      <c r="B46" s="156"/>
      <c r="C46" s="10"/>
      <c r="D46" s="10"/>
      <c r="E46" s="41"/>
      <c r="F46" s="171"/>
      <c r="G46" s="172"/>
      <c r="H46" s="172"/>
      <c r="I46" s="172"/>
      <c r="J46" s="172"/>
      <c r="K46" s="172"/>
      <c r="L46" s="172"/>
      <c r="M46" s="172"/>
      <c r="N46" s="172"/>
      <c r="O46" s="164"/>
      <c r="P46" s="96"/>
      <c r="Q46" s="96"/>
      <c r="R46" s="96"/>
      <c r="S46" s="96"/>
      <c r="T46" s="96"/>
      <c r="U46" s="96"/>
      <c r="V46" s="96"/>
      <c r="W46" s="96"/>
      <c r="X46" s="96"/>
      <c r="Y46" s="97"/>
      <c r="Z46" s="97"/>
      <c r="AA46" s="97"/>
      <c r="AB46" s="97"/>
      <c r="AC46" s="97"/>
    </row>
    <row r="47" spans="1:29" s="1" customFormat="1" ht="15" customHeight="1" x14ac:dyDescent="0.2">
      <c r="A47" s="156"/>
      <c r="B47" s="156"/>
      <c r="C47" s="10"/>
      <c r="D47" s="10"/>
      <c r="E47" s="41"/>
      <c r="F47" s="173" t="s">
        <v>62</v>
      </c>
      <c r="G47" s="169"/>
      <c r="J47" s="169" t="s">
        <v>63</v>
      </c>
      <c r="O47" s="164"/>
      <c r="P47" s="96"/>
      <c r="Q47" s="96"/>
      <c r="R47" s="96"/>
      <c r="S47" s="96"/>
      <c r="T47" s="96"/>
      <c r="U47" s="96"/>
      <c r="V47" s="96"/>
      <c r="W47" s="96"/>
      <c r="X47" s="96"/>
      <c r="Y47" s="97"/>
      <c r="Z47" s="97"/>
      <c r="AA47" s="97"/>
      <c r="AB47" s="97"/>
      <c r="AC47" s="97"/>
    </row>
    <row r="48" spans="1:29" s="1" customFormat="1" ht="15" customHeight="1" x14ac:dyDescent="0.2">
      <c r="A48" s="156"/>
      <c r="B48" s="156"/>
      <c r="C48" s="10"/>
      <c r="D48" s="10"/>
      <c r="E48" s="41"/>
      <c r="J48" s="169" t="s">
        <v>99</v>
      </c>
      <c r="O48" s="164"/>
      <c r="P48" s="96"/>
      <c r="Q48" s="96"/>
      <c r="R48" s="96"/>
      <c r="S48" s="96"/>
      <c r="T48" s="96"/>
      <c r="U48" s="96"/>
      <c r="V48" s="96"/>
      <c r="W48" s="96"/>
      <c r="X48" s="96"/>
      <c r="Y48" s="97"/>
      <c r="Z48" s="97"/>
      <c r="AA48" s="97"/>
      <c r="AB48" s="97"/>
      <c r="AC48" s="97"/>
    </row>
    <row r="49" spans="1:29" s="1" customFormat="1" ht="15" customHeight="1" x14ac:dyDescent="0.2">
      <c r="A49" s="156"/>
      <c r="B49" s="156"/>
      <c r="C49" s="10"/>
      <c r="D49" s="10"/>
      <c r="E49" s="41"/>
      <c r="F49" s="221" t="s">
        <v>98</v>
      </c>
      <c r="G49" s="222"/>
      <c r="H49" s="222"/>
      <c r="O49" s="164"/>
      <c r="P49" s="96"/>
      <c r="Q49" s="96"/>
      <c r="R49" s="96"/>
      <c r="S49" s="96"/>
      <c r="T49" s="96"/>
      <c r="U49" s="96"/>
      <c r="V49" s="96"/>
      <c r="W49" s="96"/>
      <c r="X49" s="96"/>
      <c r="Y49" s="97"/>
      <c r="Z49" s="97"/>
      <c r="AA49" s="97"/>
      <c r="AB49" s="97"/>
      <c r="AC49" s="97"/>
    </row>
    <row r="50" spans="1:29" s="1" customFormat="1" ht="15" customHeight="1" x14ac:dyDescent="0.2">
      <c r="A50" s="156"/>
      <c r="B50" s="156"/>
      <c r="C50" s="10"/>
      <c r="D50" s="10"/>
      <c r="E50" s="41"/>
      <c r="F50" s="222"/>
      <c r="G50" s="222"/>
      <c r="H50" s="222"/>
      <c r="J50" s="174" t="s">
        <v>115</v>
      </c>
      <c r="K50" s="175">
        <f>oknWhoName</f>
        <v>0</v>
      </c>
      <c r="L50" s="175"/>
      <c r="M50" s="176"/>
      <c r="N50" s="177"/>
      <c r="O50" s="164"/>
      <c r="P50" s="96"/>
      <c r="Q50" s="96"/>
      <c r="R50" s="96"/>
      <c r="S50" s="96"/>
      <c r="T50" s="96"/>
      <c r="U50" s="96"/>
      <c r="V50" s="96"/>
      <c r="W50" s="96"/>
      <c r="X50" s="96"/>
      <c r="Y50" s="97"/>
      <c r="Z50" s="97"/>
      <c r="AA50" s="97"/>
      <c r="AB50" s="97"/>
      <c r="AC50" s="97"/>
    </row>
    <row r="51" spans="1:29" s="1" customFormat="1" ht="15" customHeight="1" x14ac:dyDescent="0.2">
      <c r="A51" s="156"/>
      <c r="B51" s="156"/>
      <c r="C51" s="10"/>
      <c r="D51" s="10"/>
      <c r="E51" s="41"/>
      <c r="F51" s="222"/>
      <c r="G51" s="222"/>
      <c r="H51" s="222"/>
      <c r="J51" s="178" t="s">
        <v>69</v>
      </c>
      <c r="K51" s="178">
        <f>oknWhoID</f>
        <v>0</v>
      </c>
      <c r="L51" s="179"/>
      <c r="M51" s="180" t="s">
        <v>38</v>
      </c>
      <c r="N51" s="181">
        <f xml:space="preserve"> N14</f>
        <v>0</v>
      </c>
      <c r="O51" s="164"/>
      <c r="P51" s="96"/>
      <c r="Q51" s="96"/>
      <c r="R51" s="96"/>
      <c r="S51" s="96"/>
      <c r="T51" s="96"/>
      <c r="U51" s="96"/>
      <c r="V51" s="96"/>
      <c r="W51" s="96"/>
      <c r="X51" s="96"/>
      <c r="Y51" s="97"/>
      <c r="Z51" s="97"/>
      <c r="AA51" s="97"/>
      <c r="AB51" s="97"/>
      <c r="AC51" s="97"/>
    </row>
    <row r="52" spans="1:29" s="1" customFormat="1" ht="15" customHeight="1" x14ac:dyDescent="0.2">
      <c r="A52" s="156"/>
      <c r="B52" s="156"/>
      <c r="C52" s="10"/>
      <c r="D52" s="10"/>
      <c r="E52" s="41"/>
      <c r="F52" s="222"/>
      <c r="G52" s="222"/>
      <c r="H52" s="222"/>
      <c r="J52" s="174" t="s">
        <v>68</v>
      </c>
      <c r="K52" s="180">
        <f>oknInvoiceID</f>
        <v>0</v>
      </c>
      <c r="L52" s="179"/>
      <c r="M52" s="182" t="s">
        <v>71</v>
      </c>
      <c r="N52" s="183">
        <f>oknShipName+oknTotal</f>
        <v>0</v>
      </c>
      <c r="O52" s="164"/>
      <c r="P52" s="96"/>
      <c r="Q52" s="96"/>
      <c r="R52" s="96"/>
      <c r="S52" s="96"/>
      <c r="T52" s="96"/>
      <c r="U52" s="96"/>
      <c r="V52" s="96"/>
      <c r="W52" s="96"/>
      <c r="X52" s="96"/>
      <c r="Y52" s="97"/>
      <c r="Z52" s="97"/>
      <c r="AA52" s="97"/>
      <c r="AB52" s="97"/>
      <c r="AC52" s="97"/>
    </row>
    <row r="53" spans="1:29" s="1" customFormat="1" ht="15" customHeight="1" x14ac:dyDescent="0.2">
      <c r="A53" s="156"/>
      <c r="B53" s="156"/>
      <c r="C53" s="10"/>
      <c r="D53" s="10"/>
      <c r="E53" s="41"/>
      <c r="F53" s="222"/>
      <c r="G53" s="222"/>
      <c r="H53" s="222"/>
      <c r="O53" s="164"/>
      <c r="P53" s="96"/>
      <c r="Q53" s="96"/>
      <c r="R53" s="96"/>
      <c r="S53" s="96"/>
      <c r="T53" s="96"/>
      <c r="U53" s="96"/>
      <c r="V53" s="96"/>
      <c r="W53" s="96"/>
      <c r="X53" s="96"/>
      <c r="Y53" s="97"/>
      <c r="Z53" s="97"/>
      <c r="AA53" s="97"/>
      <c r="AB53" s="97"/>
      <c r="AC53" s="97"/>
    </row>
    <row r="54" spans="1:29" s="1" customFormat="1" ht="15" customHeight="1" x14ac:dyDescent="0.2">
      <c r="A54" s="156"/>
      <c r="B54" s="156"/>
      <c r="C54" s="10"/>
      <c r="D54" s="10"/>
      <c r="E54" s="41"/>
      <c r="J54" s="9" t="s">
        <v>64</v>
      </c>
      <c r="K54" s="220"/>
      <c r="L54" s="220"/>
      <c r="M54" s="9" t="s">
        <v>70</v>
      </c>
      <c r="N54" s="184"/>
      <c r="O54" s="164"/>
      <c r="P54" s="96"/>
      <c r="Q54" s="96"/>
      <c r="R54" s="96"/>
      <c r="S54" s="96"/>
      <c r="T54" s="96"/>
      <c r="U54" s="96"/>
      <c r="V54" s="96"/>
      <c r="W54" s="96"/>
      <c r="X54" s="96"/>
      <c r="Y54" s="97"/>
      <c r="Z54" s="97"/>
      <c r="AA54" s="97"/>
      <c r="AB54" s="97"/>
      <c r="AC54" s="97"/>
    </row>
    <row r="55" spans="1:29" ht="12.75" customHeight="1" x14ac:dyDescent="0.2">
      <c r="G55" s="79"/>
      <c r="H55" s="79"/>
      <c r="I55" s="79"/>
      <c r="J55" s="79"/>
      <c r="K55" s="79"/>
      <c r="L55" s="79"/>
      <c r="M55" s="79"/>
      <c r="N55" s="79"/>
      <c r="O55" s="90"/>
      <c r="P55" s="91"/>
      <c r="Q55" s="91"/>
      <c r="R55" s="91"/>
      <c r="S55" s="91"/>
      <c r="T55" s="91"/>
      <c r="U55" s="91"/>
      <c r="V55" s="91"/>
      <c r="W55" s="91"/>
      <c r="X55" s="91"/>
      <c r="Y55" s="82"/>
      <c r="Z55" s="82"/>
      <c r="AA55" s="82"/>
      <c r="AB55" s="82"/>
      <c r="AC55" s="82"/>
    </row>
    <row r="56" spans="1:29" x14ac:dyDescent="0.2">
      <c r="E56" s="82"/>
      <c r="F56" s="103"/>
      <c r="G56" s="103"/>
      <c r="H56" s="103"/>
      <c r="I56" s="103"/>
      <c r="J56" s="103"/>
      <c r="K56" s="103"/>
      <c r="L56" s="103"/>
      <c r="M56" s="103"/>
      <c r="N56" s="103"/>
      <c r="O56" s="90"/>
      <c r="P56" s="91"/>
      <c r="Q56" s="91"/>
      <c r="R56" s="91"/>
      <c r="S56" s="91"/>
      <c r="T56" s="91"/>
      <c r="U56" s="91"/>
      <c r="V56" s="91"/>
      <c r="W56" s="91"/>
      <c r="X56" s="91"/>
      <c r="Y56" s="82"/>
      <c r="Z56" s="82"/>
      <c r="AA56" s="82"/>
      <c r="AB56" s="82"/>
      <c r="AC56" s="82"/>
    </row>
    <row r="57" spans="1:29" x14ac:dyDescent="0.2">
      <c r="E57" s="82"/>
      <c r="F57" s="103"/>
      <c r="G57" s="103"/>
      <c r="H57" s="103"/>
      <c r="I57" s="103"/>
      <c r="J57" s="103"/>
      <c r="K57" s="103"/>
      <c r="L57" s="103"/>
      <c r="M57" s="103"/>
      <c r="N57" s="103"/>
      <c r="O57" s="90"/>
      <c r="P57" s="91"/>
      <c r="Q57" s="91"/>
      <c r="R57" s="91"/>
      <c r="S57" s="91"/>
      <c r="T57" s="91"/>
      <c r="U57" s="91"/>
      <c r="V57" s="91"/>
      <c r="W57" s="91"/>
      <c r="X57" s="91"/>
      <c r="Y57" s="82"/>
      <c r="Z57" s="82"/>
      <c r="AA57" s="82"/>
      <c r="AB57" s="82"/>
      <c r="AC57" s="82"/>
    </row>
    <row r="58" spans="1:29" x14ac:dyDescent="0.2"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90"/>
      <c r="P58" s="91"/>
      <c r="Q58" s="91"/>
      <c r="R58" s="91"/>
      <c r="S58" s="91"/>
      <c r="T58" s="91"/>
      <c r="U58" s="91"/>
      <c r="V58" s="91"/>
      <c r="W58" s="91"/>
      <c r="X58" s="91"/>
      <c r="Y58" s="82"/>
      <c r="Z58" s="82"/>
      <c r="AA58" s="82"/>
      <c r="AB58" s="82"/>
      <c r="AC58" s="82"/>
    </row>
    <row r="59" spans="1:29" x14ac:dyDescent="0.2"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90"/>
      <c r="P59" s="91"/>
      <c r="Q59" s="91"/>
      <c r="R59" s="91"/>
      <c r="S59" s="91"/>
      <c r="T59" s="91"/>
      <c r="U59" s="91"/>
      <c r="V59" s="91"/>
      <c r="W59" s="91"/>
      <c r="X59" s="91"/>
      <c r="Y59" s="82"/>
      <c r="Z59" s="82"/>
      <c r="AA59" s="82"/>
      <c r="AB59" s="82"/>
      <c r="AC59" s="82"/>
    </row>
    <row r="60" spans="1:29" x14ac:dyDescent="0.2"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90"/>
      <c r="P60" s="91"/>
      <c r="Q60" s="91"/>
      <c r="R60" s="91"/>
      <c r="S60" s="91"/>
      <c r="T60" s="91"/>
      <c r="U60" s="91"/>
      <c r="V60" s="91"/>
      <c r="W60" s="91"/>
      <c r="X60" s="91"/>
      <c r="Y60" s="82"/>
      <c r="Z60" s="82"/>
      <c r="AA60" s="82"/>
      <c r="AB60" s="82"/>
      <c r="AC60" s="82"/>
    </row>
    <row r="61" spans="1:29" x14ac:dyDescent="0.2"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90"/>
      <c r="P61" s="91"/>
      <c r="Q61" s="91"/>
      <c r="R61" s="91"/>
      <c r="S61" s="91"/>
      <c r="T61" s="91"/>
      <c r="U61" s="91"/>
      <c r="V61" s="91"/>
      <c r="W61" s="91"/>
      <c r="X61" s="91"/>
      <c r="Y61" s="82"/>
      <c r="Z61" s="82"/>
      <c r="AA61" s="82"/>
      <c r="AB61" s="82"/>
      <c r="AC61" s="82"/>
    </row>
    <row r="62" spans="1:29" x14ac:dyDescent="0.2"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90"/>
      <c r="P62" s="91"/>
      <c r="Q62" s="91"/>
      <c r="R62" s="91"/>
      <c r="S62" s="91"/>
      <c r="T62" s="91"/>
      <c r="U62" s="91"/>
      <c r="V62" s="91"/>
      <c r="W62" s="91"/>
      <c r="X62" s="91"/>
      <c r="Y62" s="82"/>
      <c r="Z62" s="82"/>
      <c r="AA62" s="82"/>
      <c r="AB62" s="82"/>
      <c r="AC62" s="82"/>
    </row>
    <row r="63" spans="1:29" x14ac:dyDescent="0.2"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90"/>
      <c r="P63" s="91"/>
      <c r="Q63" s="91"/>
      <c r="R63" s="91"/>
      <c r="S63" s="91"/>
      <c r="T63" s="91"/>
      <c r="U63" s="91"/>
      <c r="V63" s="91"/>
      <c r="W63" s="91"/>
      <c r="X63" s="91"/>
      <c r="Y63" s="82"/>
      <c r="Z63" s="82"/>
      <c r="AA63" s="82"/>
      <c r="AB63" s="82"/>
      <c r="AC63" s="82"/>
    </row>
    <row r="64" spans="1:29" ht="13.5" customHeight="1" x14ac:dyDescent="0.2">
      <c r="E64" s="82"/>
      <c r="F64" s="82"/>
      <c r="G64" s="82"/>
      <c r="H64" s="82"/>
      <c r="I64" s="104"/>
      <c r="J64" s="104"/>
      <c r="K64" s="104"/>
      <c r="L64" s="104"/>
      <c r="M64" s="104"/>
      <c r="N64" s="104"/>
      <c r="O64" s="102"/>
      <c r="P64" s="91"/>
      <c r="Q64" s="91"/>
      <c r="R64" s="91"/>
      <c r="S64" s="91"/>
      <c r="T64" s="91"/>
      <c r="U64" s="91"/>
      <c r="V64" s="91"/>
      <c r="W64" s="91"/>
      <c r="X64" s="91"/>
      <c r="Y64" s="82"/>
      <c r="Z64" s="82"/>
      <c r="AA64" s="82"/>
      <c r="AB64" s="82"/>
      <c r="AC64" s="82"/>
    </row>
    <row r="65" spans="5:29" x14ac:dyDescent="0.2">
      <c r="E65" s="82"/>
      <c r="F65" s="82"/>
      <c r="G65" s="82"/>
      <c r="H65" s="82"/>
      <c r="I65" s="104"/>
      <c r="J65" s="104"/>
      <c r="K65" s="104"/>
      <c r="L65" s="104"/>
      <c r="M65" s="104"/>
      <c r="N65" s="104"/>
      <c r="O65" s="102"/>
      <c r="P65" s="91"/>
      <c r="Q65" s="91"/>
      <c r="R65" s="91"/>
      <c r="S65" s="91"/>
      <c r="T65" s="91"/>
      <c r="U65" s="91"/>
      <c r="V65" s="91"/>
      <c r="W65" s="91"/>
      <c r="X65" s="91"/>
      <c r="Y65" s="82"/>
      <c r="Z65" s="82"/>
      <c r="AA65" s="82"/>
      <c r="AB65" s="82"/>
      <c r="AC65" s="82"/>
    </row>
    <row r="66" spans="5:29" x14ac:dyDescent="0.2">
      <c r="E66" s="82"/>
      <c r="F66" s="103"/>
      <c r="G66" s="103"/>
      <c r="H66" s="103"/>
      <c r="I66" s="103"/>
      <c r="J66" s="103"/>
      <c r="K66" s="103"/>
      <c r="L66" s="103"/>
      <c r="M66" s="103"/>
      <c r="N66" s="103"/>
      <c r="O66" s="102"/>
      <c r="P66" s="91"/>
      <c r="Q66" s="91"/>
      <c r="R66" s="91"/>
      <c r="S66" s="91"/>
      <c r="T66" s="91"/>
      <c r="U66" s="91"/>
      <c r="V66" s="91"/>
      <c r="W66" s="91"/>
      <c r="X66" s="91"/>
      <c r="Y66" s="82"/>
      <c r="Z66" s="82"/>
      <c r="AA66" s="82"/>
      <c r="AB66" s="82"/>
      <c r="AC66" s="82"/>
    </row>
    <row r="67" spans="5:29" x14ac:dyDescent="0.2">
      <c r="E67" s="82"/>
      <c r="F67" s="105"/>
      <c r="G67" s="82"/>
      <c r="H67" s="82"/>
      <c r="I67" s="104"/>
      <c r="J67" s="104"/>
      <c r="K67" s="104"/>
      <c r="L67" s="104"/>
      <c r="M67" s="106"/>
      <c r="N67" s="107"/>
      <c r="O67" s="102"/>
      <c r="P67" s="91"/>
      <c r="Q67" s="91"/>
      <c r="R67" s="91"/>
      <c r="S67" s="91"/>
      <c r="T67" s="91"/>
      <c r="U67" s="91"/>
      <c r="V67" s="91"/>
      <c r="W67" s="91"/>
      <c r="X67" s="91"/>
      <c r="Y67" s="82"/>
      <c r="Z67" s="82"/>
      <c r="AA67" s="82"/>
      <c r="AB67" s="82"/>
      <c r="AC67" s="82"/>
    </row>
    <row r="68" spans="5:29" x14ac:dyDescent="0.2">
      <c r="E68" s="82"/>
      <c r="F68" s="108"/>
      <c r="G68" s="109"/>
      <c r="H68" s="108"/>
      <c r="I68" s="110"/>
      <c r="J68" s="107"/>
      <c r="K68" s="111"/>
      <c r="L68" s="104"/>
      <c r="M68" s="104"/>
      <c r="N68" s="104"/>
      <c r="O68" s="102"/>
      <c r="P68" s="91"/>
      <c r="Q68" s="91"/>
      <c r="R68" s="91"/>
      <c r="S68" s="91"/>
      <c r="T68" s="91"/>
      <c r="U68" s="91"/>
      <c r="V68" s="91"/>
      <c r="W68" s="91"/>
      <c r="X68" s="91"/>
      <c r="Y68" s="82"/>
      <c r="Z68" s="82"/>
      <c r="AA68" s="82"/>
      <c r="AB68" s="82"/>
      <c r="AC68" s="82"/>
    </row>
    <row r="69" spans="5:29" x14ac:dyDescent="0.2">
      <c r="E69" s="82"/>
      <c r="F69" s="108"/>
      <c r="G69" s="82"/>
      <c r="H69" s="82"/>
      <c r="I69" s="104"/>
      <c r="J69" s="107"/>
      <c r="K69" s="111"/>
      <c r="L69" s="106"/>
      <c r="M69" s="104"/>
      <c r="N69" s="107"/>
      <c r="O69" s="102"/>
      <c r="P69" s="91"/>
      <c r="Q69" s="91"/>
      <c r="R69" s="91"/>
      <c r="S69" s="91"/>
      <c r="T69" s="91"/>
      <c r="U69" s="91"/>
      <c r="V69" s="91"/>
      <c r="W69" s="91"/>
      <c r="X69" s="91"/>
      <c r="Y69" s="82"/>
      <c r="Z69" s="82"/>
      <c r="AA69" s="82"/>
      <c r="AB69" s="82"/>
      <c r="AC69" s="82"/>
    </row>
    <row r="70" spans="5:29" x14ac:dyDescent="0.2">
      <c r="E70" s="82"/>
      <c r="F70" s="108"/>
      <c r="G70" s="82"/>
      <c r="H70" s="82"/>
      <c r="I70" s="104"/>
      <c r="J70" s="104"/>
      <c r="K70" s="104"/>
      <c r="L70" s="104"/>
      <c r="M70" s="104"/>
      <c r="N70" s="104"/>
      <c r="O70" s="102"/>
      <c r="P70" s="91"/>
      <c r="Q70" s="91"/>
      <c r="R70" s="91"/>
      <c r="S70" s="91"/>
      <c r="T70" s="91"/>
      <c r="U70" s="91"/>
      <c r="V70" s="91"/>
      <c r="W70" s="91"/>
      <c r="X70" s="91"/>
      <c r="Y70" s="82"/>
      <c r="Z70" s="82"/>
      <c r="AA70" s="82"/>
      <c r="AB70" s="82"/>
      <c r="AC70" s="82"/>
    </row>
    <row r="71" spans="5:29" x14ac:dyDescent="0.2">
      <c r="E71" s="82"/>
      <c r="F71" s="104"/>
      <c r="G71" s="104"/>
      <c r="H71" s="104"/>
      <c r="I71" s="104"/>
      <c r="J71" s="112"/>
      <c r="K71" s="113"/>
      <c r="L71" s="112"/>
      <c r="M71" s="112"/>
      <c r="N71" s="104"/>
      <c r="O71" s="102"/>
      <c r="P71" s="91"/>
      <c r="Q71" s="91"/>
      <c r="R71" s="91"/>
      <c r="S71" s="91"/>
      <c r="T71" s="91"/>
      <c r="U71" s="91"/>
      <c r="V71" s="91"/>
      <c r="W71" s="91"/>
      <c r="X71" s="91"/>
      <c r="Y71" s="82"/>
      <c r="Z71" s="82"/>
      <c r="AA71" s="82"/>
      <c r="AB71" s="82"/>
      <c r="AC71" s="82"/>
    </row>
    <row r="72" spans="5:29" x14ac:dyDescent="0.2">
      <c r="E72" s="82"/>
      <c r="F72" s="82"/>
      <c r="G72" s="114"/>
      <c r="H72" s="82"/>
      <c r="I72" s="104"/>
      <c r="J72" s="104"/>
      <c r="K72" s="115"/>
      <c r="L72" s="104"/>
      <c r="M72" s="104"/>
      <c r="N72" s="104"/>
      <c r="O72" s="102"/>
      <c r="P72" s="91"/>
      <c r="Q72" s="91"/>
      <c r="R72" s="91"/>
      <c r="S72" s="91"/>
      <c r="T72" s="91"/>
      <c r="U72" s="91"/>
      <c r="V72" s="91"/>
      <c r="W72" s="91"/>
      <c r="X72" s="91"/>
      <c r="Y72" s="82"/>
      <c r="Z72" s="82"/>
      <c r="AA72" s="82"/>
      <c r="AB72" s="82"/>
      <c r="AC72" s="82"/>
    </row>
    <row r="73" spans="5:29" x14ac:dyDescent="0.2">
      <c r="E73" s="82"/>
      <c r="F73" s="82"/>
      <c r="G73" s="114"/>
      <c r="H73" s="116"/>
      <c r="I73" s="104"/>
      <c r="J73" s="104"/>
      <c r="K73" s="104"/>
      <c r="L73" s="104"/>
      <c r="M73" s="104"/>
      <c r="N73" s="104"/>
      <c r="O73" s="102"/>
      <c r="P73" s="91"/>
      <c r="Q73" s="91"/>
      <c r="R73" s="91"/>
      <c r="S73" s="91"/>
      <c r="T73" s="91"/>
      <c r="U73" s="91"/>
      <c r="V73" s="91"/>
      <c r="W73" s="91"/>
      <c r="X73" s="91"/>
      <c r="Y73" s="82"/>
      <c r="Z73" s="82"/>
      <c r="AA73" s="82"/>
      <c r="AB73" s="82"/>
      <c r="AC73" s="82"/>
    </row>
    <row r="74" spans="5:29" x14ac:dyDescent="0.2">
      <c r="E74" s="82"/>
      <c r="F74" s="82"/>
      <c r="G74" s="114"/>
      <c r="H74" s="82"/>
      <c r="I74" s="104"/>
      <c r="J74" s="104"/>
      <c r="K74" s="104"/>
      <c r="L74" s="104"/>
      <c r="M74" s="104"/>
      <c r="N74" s="104"/>
      <c r="O74" s="102"/>
      <c r="P74" s="91"/>
      <c r="Q74" s="91"/>
      <c r="R74" s="91"/>
      <c r="S74" s="91"/>
      <c r="T74" s="91"/>
      <c r="U74" s="91"/>
      <c r="V74" s="91"/>
      <c r="W74" s="91"/>
      <c r="X74" s="91"/>
      <c r="Y74" s="82"/>
      <c r="Z74" s="82"/>
      <c r="AA74" s="82"/>
      <c r="AB74" s="82"/>
      <c r="AC74" s="82"/>
    </row>
    <row r="75" spans="5:29" x14ac:dyDescent="0.2">
      <c r="E75" s="82"/>
      <c r="F75" s="82"/>
      <c r="G75" s="117"/>
      <c r="I75" s="82"/>
      <c r="J75" s="82"/>
      <c r="K75" s="82"/>
      <c r="L75" s="82"/>
      <c r="M75" s="82"/>
      <c r="N75" s="82"/>
      <c r="O75" s="90"/>
      <c r="P75" s="91"/>
      <c r="Q75" s="91"/>
      <c r="R75" s="91"/>
      <c r="S75" s="91"/>
      <c r="T75" s="91"/>
      <c r="U75" s="91"/>
      <c r="V75" s="91"/>
      <c r="W75" s="91"/>
      <c r="X75" s="91"/>
      <c r="Y75" s="82"/>
      <c r="Z75" s="82"/>
      <c r="AA75" s="82"/>
      <c r="AB75" s="82"/>
      <c r="AC75" s="82"/>
    </row>
    <row r="76" spans="5:29" x14ac:dyDescent="0.2">
      <c r="E76" s="82"/>
      <c r="F76" s="82"/>
      <c r="G76" s="219"/>
      <c r="H76" s="219"/>
      <c r="I76" s="82"/>
      <c r="J76" s="82"/>
      <c r="K76" s="82"/>
      <c r="L76" s="82"/>
      <c r="M76" s="82"/>
      <c r="N76" s="82"/>
      <c r="O76" s="90"/>
      <c r="P76" s="91"/>
      <c r="Q76" s="91"/>
      <c r="R76" s="91"/>
      <c r="S76" s="91"/>
      <c r="T76" s="91"/>
      <c r="U76" s="91"/>
      <c r="V76" s="91"/>
      <c r="W76" s="91"/>
      <c r="X76" s="91"/>
      <c r="Y76" s="82"/>
      <c r="Z76" s="82"/>
      <c r="AA76" s="82"/>
      <c r="AB76" s="82"/>
      <c r="AC76" s="82"/>
    </row>
    <row r="77" spans="5:29" x14ac:dyDescent="0.2">
      <c r="O77" s="90"/>
      <c r="P77" s="91"/>
      <c r="Q77" s="91"/>
      <c r="R77" s="91"/>
      <c r="S77" s="91"/>
      <c r="T77" s="91"/>
      <c r="U77" s="91"/>
      <c r="V77" s="91"/>
      <c r="W77" s="91"/>
      <c r="X77" s="91"/>
      <c r="Y77" s="82"/>
      <c r="Z77" s="82"/>
      <c r="AA77" s="82"/>
      <c r="AB77" s="82"/>
      <c r="AC77" s="82"/>
    </row>
    <row r="78" spans="5:29" x14ac:dyDescent="0.2">
      <c r="O78" s="90"/>
      <c r="P78" s="91"/>
      <c r="Q78" s="91"/>
      <c r="R78" s="91"/>
      <c r="S78" s="91"/>
      <c r="T78" s="91"/>
      <c r="U78" s="91"/>
      <c r="V78" s="91"/>
      <c r="W78" s="91"/>
      <c r="X78" s="91"/>
      <c r="Y78" s="82"/>
      <c r="Z78" s="82"/>
      <c r="AA78" s="82"/>
      <c r="AB78" s="82"/>
      <c r="AC78" s="82"/>
    </row>
    <row r="79" spans="5:29" x14ac:dyDescent="0.2">
      <c r="O79" s="90"/>
      <c r="P79" s="91"/>
      <c r="Q79" s="91"/>
      <c r="R79" s="91"/>
      <c r="S79" s="91"/>
      <c r="T79" s="91"/>
      <c r="U79" s="91"/>
      <c r="V79" s="91"/>
      <c r="W79" s="91"/>
      <c r="X79" s="91"/>
      <c r="Y79" s="82"/>
      <c r="Z79" s="82"/>
      <c r="AA79" s="82"/>
      <c r="AB79" s="82"/>
      <c r="AC79" s="82"/>
    </row>
    <row r="80" spans="5:29" x14ac:dyDescent="0.2">
      <c r="O80" s="90"/>
      <c r="P80" s="91"/>
      <c r="Q80" s="91"/>
      <c r="R80" s="91"/>
      <c r="S80" s="91"/>
      <c r="T80" s="91"/>
      <c r="U80" s="91"/>
      <c r="V80" s="91"/>
      <c r="W80" s="91"/>
      <c r="X80" s="91"/>
      <c r="Y80" s="82"/>
      <c r="Z80" s="82"/>
      <c r="AA80" s="82"/>
      <c r="AB80" s="82"/>
      <c r="AC80" s="82"/>
    </row>
    <row r="81" spans="15:29" x14ac:dyDescent="0.2">
      <c r="O81" s="90"/>
      <c r="P81" s="91"/>
      <c r="Q81" s="91"/>
      <c r="R81" s="91"/>
      <c r="S81" s="91"/>
      <c r="T81" s="91"/>
      <c r="U81" s="91"/>
      <c r="V81" s="91"/>
      <c r="W81" s="91"/>
      <c r="X81" s="91"/>
      <c r="Y81" s="82"/>
      <c r="Z81" s="82"/>
      <c r="AA81" s="82"/>
      <c r="AB81" s="82"/>
      <c r="AC81" s="82"/>
    </row>
    <row r="82" spans="15:29" x14ac:dyDescent="0.2">
      <c r="O82" s="90"/>
      <c r="P82" s="91"/>
      <c r="Q82" s="91"/>
      <c r="R82" s="91"/>
      <c r="S82" s="91"/>
      <c r="T82" s="91"/>
      <c r="U82" s="91"/>
      <c r="V82" s="91"/>
      <c r="W82" s="91"/>
      <c r="X82" s="91"/>
      <c r="Y82" s="82"/>
      <c r="Z82" s="82"/>
      <c r="AA82" s="82"/>
      <c r="AB82" s="82"/>
      <c r="AC82" s="82"/>
    </row>
    <row r="83" spans="15:29" x14ac:dyDescent="0.2">
      <c r="O83" s="90"/>
      <c r="P83" s="91"/>
      <c r="Q83" s="91"/>
      <c r="R83" s="91"/>
      <c r="S83" s="91"/>
      <c r="T83" s="91"/>
      <c r="U83" s="91"/>
      <c r="V83" s="91"/>
      <c r="W83" s="91"/>
      <c r="X83" s="91"/>
      <c r="Y83" s="82"/>
      <c r="Z83" s="82"/>
      <c r="AA83" s="82"/>
      <c r="AB83" s="82"/>
      <c r="AC83" s="82"/>
    </row>
    <row r="84" spans="15:29" x14ac:dyDescent="0.2">
      <c r="O84" s="90"/>
      <c r="P84" s="91"/>
      <c r="Q84" s="91"/>
      <c r="R84" s="91"/>
      <c r="S84" s="91"/>
      <c r="T84" s="91"/>
      <c r="U84" s="91"/>
      <c r="V84" s="91"/>
      <c r="W84" s="91"/>
      <c r="X84" s="91"/>
      <c r="Y84" s="82"/>
      <c r="Z84" s="82"/>
      <c r="AA84" s="82"/>
      <c r="AB84" s="82"/>
      <c r="AC84" s="82"/>
    </row>
    <row r="85" spans="15:29" x14ac:dyDescent="0.2">
      <c r="O85" s="90"/>
      <c r="P85" s="91"/>
      <c r="Q85" s="91"/>
      <c r="R85" s="91"/>
      <c r="S85" s="91"/>
      <c r="T85" s="91"/>
      <c r="U85" s="91"/>
      <c r="V85" s="91"/>
      <c r="W85" s="91"/>
      <c r="X85" s="91"/>
      <c r="Y85" s="82"/>
      <c r="Z85" s="82"/>
      <c r="AA85" s="82"/>
      <c r="AB85" s="82"/>
      <c r="AC85" s="82"/>
    </row>
    <row r="86" spans="15:29" x14ac:dyDescent="0.2">
      <c r="O86" s="90"/>
      <c r="P86" s="91"/>
      <c r="Q86" s="91"/>
      <c r="R86" s="91"/>
      <c r="S86" s="91"/>
      <c r="T86" s="91"/>
      <c r="U86" s="91"/>
      <c r="V86" s="91"/>
      <c r="W86" s="91"/>
      <c r="X86" s="91"/>
      <c r="Y86" s="82"/>
      <c r="Z86" s="82"/>
      <c r="AA86" s="82"/>
      <c r="AB86" s="82"/>
      <c r="AC86" s="82"/>
    </row>
    <row r="87" spans="15:29" x14ac:dyDescent="0.2">
      <c r="O87" s="90"/>
      <c r="P87" s="91"/>
      <c r="Q87" s="91"/>
      <c r="R87" s="91"/>
      <c r="S87" s="91"/>
      <c r="T87" s="91"/>
      <c r="U87" s="91"/>
      <c r="V87" s="91"/>
      <c r="W87" s="91"/>
      <c r="X87" s="91"/>
      <c r="Y87" s="82"/>
      <c r="Z87" s="82"/>
      <c r="AA87" s="82"/>
      <c r="AB87" s="82"/>
      <c r="AC87" s="82"/>
    </row>
    <row r="88" spans="15:29" x14ac:dyDescent="0.2">
      <c r="O88" s="90"/>
      <c r="P88" s="91"/>
      <c r="Q88" s="91"/>
      <c r="R88" s="91"/>
      <c r="S88" s="91"/>
      <c r="T88" s="91"/>
      <c r="U88" s="91"/>
      <c r="V88" s="91"/>
      <c r="W88" s="91"/>
      <c r="X88" s="91"/>
      <c r="Y88" s="82"/>
      <c r="Z88" s="82"/>
      <c r="AA88" s="82"/>
      <c r="AB88" s="82"/>
      <c r="AC88" s="82"/>
    </row>
    <row r="89" spans="15:29" x14ac:dyDescent="0.2">
      <c r="O89" s="90"/>
      <c r="P89" s="91"/>
      <c r="Q89" s="91"/>
      <c r="R89" s="91"/>
      <c r="S89" s="91"/>
      <c r="T89" s="91"/>
      <c r="U89" s="91"/>
      <c r="V89" s="91"/>
      <c r="W89" s="91"/>
      <c r="X89" s="91"/>
      <c r="Y89" s="82"/>
      <c r="Z89" s="82"/>
      <c r="AA89" s="82"/>
      <c r="AB89" s="82"/>
      <c r="AC89" s="82"/>
    </row>
    <row r="90" spans="15:29" x14ac:dyDescent="0.2">
      <c r="O90" s="90"/>
      <c r="P90" s="91"/>
      <c r="Q90" s="91"/>
      <c r="R90" s="91"/>
      <c r="S90" s="91"/>
      <c r="T90" s="91"/>
      <c r="U90" s="91"/>
      <c r="V90" s="91"/>
      <c r="W90" s="91"/>
      <c r="X90" s="91"/>
      <c r="Y90" s="82"/>
      <c r="Z90" s="82"/>
      <c r="AA90" s="82"/>
      <c r="AB90" s="82"/>
      <c r="AC90" s="82"/>
    </row>
    <row r="91" spans="15:29" x14ac:dyDescent="0.2">
      <c r="O91" s="90"/>
      <c r="P91" s="91"/>
      <c r="Q91" s="91"/>
      <c r="R91" s="91"/>
      <c r="S91" s="91"/>
      <c r="T91" s="91"/>
      <c r="U91" s="91"/>
      <c r="V91" s="91"/>
      <c r="W91" s="91"/>
      <c r="X91" s="91"/>
      <c r="Y91" s="82"/>
      <c r="Z91" s="82"/>
      <c r="AA91" s="82"/>
      <c r="AB91" s="82"/>
      <c r="AC91" s="82"/>
    </row>
    <row r="92" spans="15:29" x14ac:dyDescent="0.2">
      <c r="O92" s="90"/>
      <c r="P92" s="91"/>
      <c r="Q92" s="91"/>
      <c r="R92" s="91"/>
      <c r="S92" s="91"/>
      <c r="T92" s="91"/>
      <c r="U92" s="91"/>
      <c r="V92" s="91"/>
      <c r="W92" s="91"/>
      <c r="X92" s="91"/>
      <c r="Y92" s="82"/>
      <c r="Z92" s="82"/>
      <c r="AA92" s="82"/>
      <c r="AB92" s="82"/>
      <c r="AC92" s="82"/>
    </row>
    <row r="93" spans="15:29" x14ac:dyDescent="0.2">
      <c r="O93" s="90"/>
      <c r="P93" s="91"/>
      <c r="Q93" s="91"/>
      <c r="R93" s="91"/>
      <c r="S93" s="91"/>
      <c r="T93" s="91"/>
      <c r="U93" s="91"/>
      <c r="V93" s="91"/>
      <c r="W93" s="91"/>
      <c r="X93" s="91"/>
      <c r="Y93" s="82"/>
      <c r="Z93" s="82"/>
      <c r="AA93" s="82"/>
      <c r="AB93" s="82"/>
      <c r="AC93" s="82"/>
    </row>
    <row r="94" spans="15:29" x14ac:dyDescent="0.2">
      <c r="O94" s="90"/>
      <c r="P94" s="91"/>
      <c r="Q94" s="91"/>
      <c r="R94" s="91"/>
      <c r="S94" s="91"/>
      <c r="T94" s="91"/>
      <c r="U94" s="91"/>
      <c r="V94" s="91"/>
      <c r="W94" s="91"/>
      <c r="X94" s="91"/>
      <c r="Y94" s="82"/>
      <c r="Z94" s="82"/>
      <c r="AA94" s="82"/>
      <c r="AB94" s="82"/>
      <c r="AC94" s="82"/>
    </row>
    <row r="95" spans="15:29" x14ac:dyDescent="0.2">
      <c r="O95" s="90"/>
      <c r="P95" s="91"/>
      <c r="Q95" s="91"/>
      <c r="R95" s="91"/>
      <c r="S95" s="91"/>
      <c r="T95" s="91"/>
      <c r="U95" s="91"/>
      <c r="V95" s="91"/>
      <c r="W95" s="91"/>
      <c r="X95" s="91"/>
      <c r="Y95" s="82"/>
      <c r="Z95" s="82"/>
      <c r="AA95" s="82"/>
      <c r="AB95" s="82"/>
      <c r="AC95" s="82"/>
    </row>
    <row r="96" spans="15:29" x14ac:dyDescent="0.2">
      <c r="O96" s="90"/>
      <c r="P96" s="91"/>
      <c r="Q96" s="91"/>
      <c r="R96" s="91"/>
      <c r="S96" s="91"/>
      <c r="T96" s="91"/>
      <c r="U96" s="91"/>
      <c r="V96" s="91"/>
      <c r="W96" s="91"/>
      <c r="X96" s="91"/>
      <c r="Y96" s="82"/>
      <c r="Z96" s="82"/>
      <c r="AA96" s="82"/>
      <c r="AB96" s="82"/>
      <c r="AC96" s="82"/>
    </row>
    <row r="97" spans="15:29" x14ac:dyDescent="0.2">
      <c r="O97" s="90"/>
      <c r="P97" s="91"/>
      <c r="Q97" s="91"/>
      <c r="R97" s="91"/>
      <c r="S97" s="91"/>
      <c r="T97" s="91"/>
      <c r="U97" s="91"/>
      <c r="V97" s="91"/>
      <c r="W97" s="91"/>
      <c r="X97" s="91"/>
      <c r="Y97" s="82"/>
      <c r="Z97" s="82"/>
      <c r="AA97" s="82"/>
      <c r="AB97" s="82"/>
      <c r="AC97" s="82"/>
    </row>
    <row r="98" spans="15:29" x14ac:dyDescent="0.2">
      <c r="O98" s="90"/>
      <c r="P98" s="91"/>
      <c r="Q98" s="91"/>
      <c r="R98" s="91"/>
      <c r="S98" s="91"/>
      <c r="T98" s="91"/>
      <c r="U98" s="91"/>
      <c r="V98" s="91"/>
      <c r="W98" s="91"/>
      <c r="X98" s="91"/>
      <c r="Y98" s="82"/>
      <c r="Z98" s="82"/>
      <c r="AA98" s="82"/>
      <c r="AB98" s="82"/>
      <c r="AC98" s="82"/>
    </row>
    <row r="99" spans="15:29" x14ac:dyDescent="0.2">
      <c r="O99" s="90"/>
      <c r="P99" s="91"/>
      <c r="Q99" s="91"/>
      <c r="R99" s="91"/>
      <c r="S99" s="91"/>
      <c r="T99" s="91"/>
      <c r="U99" s="91"/>
      <c r="V99" s="91"/>
      <c r="W99" s="91"/>
      <c r="X99" s="91"/>
      <c r="Y99" s="82"/>
      <c r="Z99" s="82"/>
      <c r="AA99" s="82"/>
      <c r="AB99" s="82"/>
      <c r="AC99" s="82"/>
    </row>
    <row r="100" spans="15:29" x14ac:dyDescent="0.2">
      <c r="O100" s="90"/>
      <c r="P100" s="91"/>
      <c r="Q100" s="91"/>
      <c r="R100" s="91"/>
      <c r="S100" s="91"/>
      <c r="T100" s="91"/>
      <c r="U100" s="91"/>
      <c r="V100" s="91"/>
      <c r="W100" s="91"/>
      <c r="X100" s="91"/>
      <c r="Y100" s="82"/>
      <c r="Z100" s="82"/>
      <c r="AA100" s="82"/>
      <c r="AB100" s="82"/>
      <c r="AC100" s="82"/>
    </row>
    <row r="101" spans="15:29" x14ac:dyDescent="0.2">
      <c r="O101" s="90"/>
      <c r="P101" s="91"/>
      <c r="Q101" s="91"/>
      <c r="R101" s="91"/>
      <c r="S101" s="91"/>
      <c r="T101" s="91"/>
      <c r="U101" s="91"/>
      <c r="V101" s="91"/>
      <c r="W101" s="91"/>
      <c r="X101" s="91"/>
      <c r="Y101" s="82"/>
      <c r="Z101" s="82"/>
      <c r="AA101" s="82"/>
      <c r="AB101" s="82"/>
      <c r="AC101" s="82"/>
    </row>
    <row r="102" spans="15:29" x14ac:dyDescent="0.2">
      <c r="O102" s="90"/>
      <c r="P102" s="91"/>
      <c r="Q102" s="91"/>
      <c r="R102" s="91"/>
      <c r="S102" s="91"/>
      <c r="T102" s="91"/>
      <c r="U102" s="91"/>
      <c r="V102" s="91"/>
      <c r="W102" s="91"/>
      <c r="X102" s="91"/>
      <c r="Y102" s="82"/>
      <c r="Z102" s="82"/>
      <c r="AA102" s="82"/>
      <c r="AB102" s="82"/>
      <c r="AC102" s="82"/>
    </row>
    <row r="103" spans="15:29" x14ac:dyDescent="0.2">
      <c r="O103" s="90"/>
      <c r="P103" s="91"/>
      <c r="Q103" s="91"/>
      <c r="R103" s="91"/>
      <c r="S103" s="91"/>
      <c r="T103" s="91"/>
      <c r="U103" s="91"/>
      <c r="V103" s="91"/>
      <c r="W103" s="91"/>
      <c r="X103" s="91"/>
      <c r="Y103" s="82"/>
      <c r="Z103" s="82"/>
      <c r="AA103" s="82"/>
      <c r="AB103" s="82"/>
      <c r="AC103" s="82"/>
    </row>
    <row r="104" spans="15:29" x14ac:dyDescent="0.2">
      <c r="O104" s="90"/>
      <c r="P104" s="91"/>
      <c r="Q104" s="91"/>
      <c r="R104" s="91"/>
      <c r="S104" s="91"/>
      <c r="T104" s="91"/>
      <c r="U104" s="91"/>
      <c r="V104" s="91"/>
      <c r="W104" s="91"/>
      <c r="X104" s="91"/>
      <c r="Y104" s="82"/>
      <c r="Z104" s="82"/>
      <c r="AA104" s="82"/>
      <c r="AB104" s="82"/>
      <c r="AC104" s="82"/>
    </row>
    <row r="105" spans="15:29" x14ac:dyDescent="0.2">
      <c r="O105" s="90"/>
      <c r="P105" s="91"/>
      <c r="Q105" s="91"/>
      <c r="R105" s="91"/>
      <c r="S105" s="91"/>
      <c r="T105" s="91"/>
      <c r="U105" s="91"/>
      <c r="V105" s="91"/>
      <c r="W105" s="91"/>
      <c r="X105" s="91"/>
      <c r="Y105" s="82"/>
      <c r="Z105" s="82"/>
      <c r="AA105" s="82"/>
      <c r="AB105" s="82"/>
      <c r="AC105" s="82"/>
    </row>
    <row r="106" spans="15:29" x14ac:dyDescent="0.2">
      <c r="O106" s="90"/>
      <c r="P106" s="91"/>
      <c r="Q106" s="91"/>
      <c r="R106" s="91"/>
      <c r="S106" s="91"/>
      <c r="T106" s="91"/>
      <c r="U106" s="91"/>
      <c r="V106" s="91"/>
      <c r="W106" s="91"/>
      <c r="X106" s="91"/>
      <c r="Y106" s="82"/>
      <c r="Z106" s="82"/>
      <c r="AA106" s="82"/>
      <c r="AB106" s="82"/>
      <c r="AC106" s="82"/>
    </row>
    <row r="107" spans="15:29" x14ac:dyDescent="0.2">
      <c r="O107" s="90"/>
      <c r="P107" s="91"/>
      <c r="Q107" s="91"/>
      <c r="R107" s="91"/>
      <c r="S107" s="91"/>
      <c r="T107" s="91"/>
      <c r="U107" s="91"/>
      <c r="V107" s="91"/>
      <c r="W107" s="91"/>
      <c r="X107" s="91"/>
      <c r="Y107" s="82"/>
      <c r="Z107" s="82"/>
      <c r="AA107" s="82"/>
      <c r="AB107" s="82"/>
      <c r="AC107" s="82"/>
    </row>
    <row r="108" spans="15:29" x14ac:dyDescent="0.2">
      <c r="O108" s="90"/>
      <c r="P108" s="91"/>
      <c r="Q108" s="91"/>
      <c r="R108" s="91"/>
      <c r="S108" s="91"/>
      <c r="T108" s="91"/>
      <c r="U108" s="91"/>
      <c r="V108" s="91"/>
      <c r="W108" s="91"/>
      <c r="X108" s="91"/>
      <c r="Y108" s="82"/>
      <c r="Z108" s="82"/>
      <c r="AA108" s="82"/>
      <c r="AB108" s="82"/>
      <c r="AC108" s="82"/>
    </row>
    <row r="109" spans="15:29" x14ac:dyDescent="0.2">
      <c r="O109" s="90"/>
      <c r="P109" s="91"/>
      <c r="Q109" s="91"/>
      <c r="R109" s="91"/>
      <c r="S109" s="91"/>
      <c r="T109" s="91"/>
      <c r="U109" s="91"/>
      <c r="V109" s="91"/>
      <c r="W109" s="91"/>
      <c r="X109" s="91"/>
      <c r="Y109" s="82"/>
      <c r="Z109" s="82"/>
      <c r="AA109" s="82"/>
      <c r="AB109" s="82"/>
      <c r="AC109" s="82"/>
    </row>
    <row r="110" spans="15:29" x14ac:dyDescent="0.2">
      <c r="O110" s="90"/>
      <c r="P110" s="91"/>
      <c r="Q110" s="91"/>
      <c r="R110" s="91"/>
      <c r="S110" s="91"/>
      <c r="T110" s="91"/>
      <c r="U110" s="91"/>
      <c r="V110" s="91"/>
      <c r="W110" s="91"/>
      <c r="X110" s="91"/>
      <c r="Y110" s="82"/>
      <c r="Z110" s="82"/>
      <c r="AA110" s="82"/>
      <c r="AB110" s="82"/>
      <c r="AC110" s="82"/>
    </row>
    <row r="111" spans="15:29" x14ac:dyDescent="0.2">
      <c r="O111" s="90"/>
      <c r="P111" s="91"/>
      <c r="Q111" s="91"/>
      <c r="R111" s="91"/>
      <c r="S111" s="91"/>
      <c r="T111" s="91"/>
      <c r="U111" s="91"/>
      <c r="V111" s="91"/>
      <c r="W111" s="91"/>
      <c r="X111" s="91"/>
      <c r="Y111" s="82"/>
      <c r="Z111" s="82"/>
      <c r="AA111" s="82"/>
      <c r="AB111" s="82"/>
      <c r="AC111" s="82"/>
    </row>
    <row r="112" spans="15:29" x14ac:dyDescent="0.2">
      <c r="O112" s="90"/>
      <c r="P112" s="91"/>
      <c r="Q112" s="91"/>
      <c r="R112" s="91"/>
      <c r="S112" s="91"/>
      <c r="T112" s="91"/>
      <c r="U112" s="91"/>
      <c r="V112" s="91"/>
      <c r="W112" s="91"/>
      <c r="X112" s="91"/>
      <c r="Y112" s="82"/>
      <c r="Z112" s="82"/>
      <c r="AA112" s="82"/>
      <c r="AB112" s="82"/>
      <c r="AC112" s="82"/>
    </row>
    <row r="113" spans="15:29" x14ac:dyDescent="0.2">
      <c r="O113" s="90"/>
      <c r="P113" s="91"/>
      <c r="Q113" s="91"/>
      <c r="R113" s="91"/>
      <c r="S113" s="91"/>
      <c r="T113" s="91"/>
      <c r="U113" s="91"/>
      <c r="V113" s="91"/>
      <c r="W113" s="91"/>
      <c r="X113" s="91"/>
      <c r="Y113" s="82"/>
      <c r="Z113" s="82"/>
      <c r="AA113" s="82"/>
      <c r="AB113" s="82"/>
      <c r="AC113" s="82"/>
    </row>
    <row r="114" spans="15:29" x14ac:dyDescent="0.2">
      <c r="O114" s="90"/>
      <c r="P114" s="91"/>
      <c r="Q114" s="91"/>
      <c r="R114" s="91"/>
      <c r="S114" s="91"/>
      <c r="T114" s="91"/>
      <c r="U114" s="91"/>
      <c r="V114" s="91"/>
      <c r="W114" s="91"/>
      <c r="X114" s="91"/>
      <c r="Y114" s="82"/>
      <c r="Z114" s="82"/>
      <c r="AA114" s="82"/>
      <c r="AB114" s="82"/>
      <c r="AC114" s="82"/>
    </row>
    <row r="115" spans="15:29" x14ac:dyDescent="0.2">
      <c r="O115" s="90"/>
      <c r="P115" s="91"/>
      <c r="Q115" s="91"/>
      <c r="R115" s="91"/>
      <c r="S115" s="91"/>
      <c r="T115" s="91"/>
      <c r="U115" s="91"/>
      <c r="V115" s="91"/>
      <c r="W115" s="91"/>
      <c r="X115" s="91"/>
      <c r="Y115" s="82"/>
      <c r="Z115" s="82"/>
      <c r="AA115" s="82"/>
      <c r="AB115" s="82"/>
      <c r="AC115" s="82"/>
    </row>
    <row r="116" spans="15:29" x14ac:dyDescent="0.2">
      <c r="O116" s="90"/>
      <c r="P116" s="91"/>
      <c r="Q116" s="91"/>
      <c r="R116" s="91"/>
      <c r="S116" s="91"/>
      <c r="T116" s="91"/>
      <c r="U116" s="91"/>
      <c r="V116" s="91"/>
      <c r="W116" s="91"/>
      <c r="X116" s="91"/>
      <c r="Y116" s="82"/>
      <c r="Z116" s="82"/>
      <c r="AA116" s="82"/>
      <c r="AB116" s="82"/>
      <c r="AC116" s="82"/>
    </row>
    <row r="117" spans="15:29" x14ac:dyDescent="0.2">
      <c r="O117" s="90"/>
      <c r="P117" s="91"/>
      <c r="Q117" s="91"/>
      <c r="R117" s="91"/>
      <c r="S117" s="91"/>
      <c r="T117" s="91"/>
      <c r="U117" s="91"/>
      <c r="V117" s="91"/>
      <c r="W117" s="91"/>
      <c r="X117" s="91"/>
      <c r="Y117" s="82"/>
      <c r="Z117" s="82"/>
      <c r="AA117" s="82"/>
      <c r="AB117" s="82"/>
      <c r="AC117" s="82"/>
    </row>
    <row r="118" spans="15:29" x14ac:dyDescent="0.2">
      <c r="O118" s="90"/>
      <c r="P118" s="91"/>
      <c r="Q118" s="91"/>
      <c r="R118" s="91"/>
      <c r="S118" s="91"/>
      <c r="T118" s="91"/>
      <c r="U118" s="91"/>
      <c r="V118" s="91"/>
      <c r="W118" s="91"/>
      <c r="X118" s="91"/>
      <c r="Y118" s="82"/>
      <c r="Z118" s="82"/>
      <c r="AA118" s="82"/>
      <c r="AB118" s="82"/>
      <c r="AC118" s="82"/>
    </row>
    <row r="119" spans="15:29" x14ac:dyDescent="0.2">
      <c r="O119" s="90"/>
      <c r="P119" s="91"/>
      <c r="Q119" s="91"/>
      <c r="R119" s="91"/>
      <c r="S119" s="91"/>
      <c r="T119" s="91"/>
      <c r="U119" s="91"/>
      <c r="V119" s="91"/>
      <c r="W119" s="91"/>
      <c r="X119" s="91"/>
      <c r="Y119" s="82"/>
      <c r="Z119" s="82"/>
      <c r="AA119" s="82"/>
      <c r="AB119" s="82"/>
      <c r="AC119" s="82"/>
    </row>
    <row r="120" spans="15:29" x14ac:dyDescent="0.2">
      <c r="O120" s="90"/>
      <c r="P120" s="91"/>
      <c r="Q120" s="91"/>
      <c r="R120" s="91"/>
      <c r="S120" s="91"/>
      <c r="T120" s="91"/>
      <c r="U120" s="91"/>
      <c r="V120" s="91"/>
      <c r="W120" s="91"/>
      <c r="X120" s="91"/>
      <c r="Y120" s="82"/>
      <c r="Z120" s="82"/>
      <c r="AA120" s="82"/>
      <c r="AB120" s="82"/>
      <c r="AC120" s="82"/>
    </row>
    <row r="121" spans="15:29" x14ac:dyDescent="0.2">
      <c r="O121" s="90"/>
      <c r="P121" s="91"/>
      <c r="Q121" s="91"/>
      <c r="R121" s="91"/>
      <c r="S121" s="91"/>
      <c r="T121" s="91"/>
      <c r="U121" s="91"/>
      <c r="V121" s="91"/>
      <c r="W121" s="91"/>
      <c r="X121" s="91"/>
      <c r="Y121" s="82"/>
      <c r="Z121" s="82"/>
      <c r="AA121" s="82"/>
      <c r="AB121" s="82"/>
      <c r="AC121" s="82"/>
    </row>
    <row r="122" spans="15:29" x14ac:dyDescent="0.2">
      <c r="O122" s="90"/>
      <c r="P122" s="91"/>
      <c r="Q122" s="91"/>
      <c r="R122" s="91"/>
      <c r="S122" s="91"/>
      <c r="T122" s="91"/>
      <c r="U122" s="91"/>
      <c r="V122" s="91"/>
      <c r="W122" s="91"/>
      <c r="X122" s="91"/>
      <c r="Y122" s="82"/>
      <c r="Z122" s="82"/>
      <c r="AA122" s="82"/>
      <c r="AB122" s="82"/>
      <c r="AC122" s="82"/>
    </row>
    <row r="123" spans="15:29" x14ac:dyDescent="0.2">
      <c r="O123" s="90"/>
      <c r="P123" s="91"/>
      <c r="Q123" s="91"/>
      <c r="R123" s="91"/>
      <c r="S123" s="91"/>
      <c r="T123" s="91"/>
      <c r="U123" s="91"/>
      <c r="V123" s="91"/>
      <c r="W123" s="91"/>
      <c r="X123" s="91"/>
      <c r="Y123" s="82"/>
      <c r="Z123" s="82"/>
      <c r="AA123" s="82"/>
      <c r="AB123" s="82"/>
      <c r="AC123" s="82"/>
    </row>
    <row r="124" spans="15:29" x14ac:dyDescent="0.2">
      <c r="O124" s="90"/>
      <c r="P124" s="91"/>
      <c r="Q124" s="91"/>
      <c r="R124" s="91"/>
      <c r="S124" s="91"/>
      <c r="T124" s="91"/>
      <c r="U124" s="91"/>
      <c r="V124" s="91"/>
      <c r="W124" s="91"/>
      <c r="X124" s="91"/>
      <c r="Y124" s="82"/>
      <c r="Z124" s="82"/>
      <c r="AA124" s="82"/>
      <c r="AB124" s="82"/>
      <c r="AC124" s="82"/>
    </row>
    <row r="125" spans="15:29" x14ac:dyDescent="0.2">
      <c r="O125" s="90"/>
      <c r="P125" s="91"/>
      <c r="Q125" s="91"/>
      <c r="R125" s="91"/>
      <c r="S125" s="91"/>
      <c r="T125" s="91"/>
      <c r="U125" s="91"/>
      <c r="V125" s="91"/>
      <c r="W125" s="91"/>
      <c r="X125" s="91"/>
      <c r="Y125" s="82"/>
      <c r="Z125" s="82"/>
      <c r="AA125" s="82"/>
      <c r="AB125" s="82"/>
      <c r="AC125" s="82"/>
    </row>
    <row r="126" spans="15:29" x14ac:dyDescent="0.2">
      <c r="O126" s="90"/>
      <c r="P126" s="91"/>
      <c r="Q126" s="91"/>
      <c r="R126" s="91"/>
      <c r="S126" s="91"/>
      <c r="T126" s="91"/>
      <c r="U126" s="91"/>
      <c r="V126" s="91"/>
      <c r="W126" s="91"/>
      <c r="X126" s="91"/>
      <c r="Y126" s="82"/>
      <c r="Z126" s="82"/>
      <c r="AA126" s="82"/>
      <c r="AB126" s="82"/>
      <c r="AC126" s="82"/>
    </row>
    <row r="127" spans="15:29" x14ac:dyDescent="0.2">
      <c r="O127" s="90"/>
      <c r="P127" s="91"/>
      <c r="Q127" s="91"/>
      <c r="R127" s="91"/>
      <c r="S127" s="91"/>
      <c r="T127" s="91"/>
      <c r="U127" s="91"/>
      <c r="V127" s="91"/>
      <c r="W127" s="91"/>
      <c r="X127" s="91"/>
      <c r="Y127" s="82"/>
      <c r="Z127" s="82"/>
      <c r="AA127" s="82"/>
      <c r="AB127" s="82"/>
      <c r="AC127" s="82"/>
    </row>
    <row r="128" spans="15:29" x14ac:dyDescent="0.2">
      <c r="O128" s="90"/>
      <c r="P128" s="91"/>
      <c r="Q128" s="91"/>
      <c r="R128" s="91"/>
      <c r="S128" s="91"/>
      <c r="T128" s="91"/>
      <c r="U128" s="91"/>
      <c r="V128" s="91"/>
      <c r="W128" s="91"/>
      <c r="X128" s="91"/>
      <c r="Y128" s="82"/>
      <c r="Z128" s="82"/>
      <c r="AA128" s="82"/>
      <c r="AB128" s="82"/>
      <c r="AC128" s="82"/>
    </row>
    <row r="129" spans="15:29" x14ac:dyDescent="0.2">
      <c r="O129" s="90"/>
      <c r="P129" s="91"/>
      <c r="Q129" s="91"/>
      <c r="R129" s="91"/>
      <c r="S129" s="91"/>
      <c r="T129" s="91"/>
      <c r="U129" s="91"/>
      <c r="V129" s="91"/>
      <c r="W129" s="91"/>
      <c r="X129" s="91"/>
      <c r="Y129" s="82"/>
      <c r="Z129" s="82"/>
      <c r="AA129" s="82"/>
      <c r="AB129" s="82"/>
      <c r="AC129" s="82"/>
    </row>
    <row r="130" spans="15:29" x14ac:dyDescent="0.2">
      <c r="O130" s="90"/>
      <c r="P130" s="91"/>
      <c r="Q130" s="91"/>
      <c r="R130" s="91"/>
      <c r="S130" s="91"/>
      <c r="T130" s="91"/>
      <c r="U130" s="91"/>
      <c r="V130" s="91"/>
      <c r="W130" s="91"/>
      <c r="X130" s="91"/>
      <c r="Y130" s="82"/>
      <c r="Z130" s="82"/>
      <c r="AA130" s="82"/>
      <c r="AB130" s="82"/>
      <c r="AC130" s="82"/>
    </row>
    <row r="131" spans="15:29" x14ac:dyDescent="0.2">
      <c r="O131" s="90"/>
      <c r="P131" s="91"/>
      <c r="Q131" s="91"/>
      <c r="R131" s="91"/>
      <c r="S131" s="91"/>
      <c r="T131" s="91"/>
      <c r="U131" s="91"/>
      <c r="V131" s="91"/>
      <c r="W131" s="91"/>
      <c r="X131" s="91"/>
      <c r="Y131" s="82"/>
      <c r="Z131" s="82"/>
      <c r="AA131" s="82"/>
      <c r="AB131" s="82"/>
      <c r="AC131" s="82"/>
    </row>
    <row r="132" spans="15:29" x14ac:dyDescent="0.2">
      <c r="O132" s="90"/>
      <c r="P132" s="91"/>
      <c r="Q132" s="91"/>
      <c r="R132" s="91"/>
      <c r="S132" s="91"/>
      <c r="T132" s="91"/>
      <c r="U132" s="91"/>
      <c r="V132" s="91"/>
      <c r="W132" s="91"/>
      <c r="X132" s="91"/>
      <c r="Y132" s="82"/>
      <c r="Z132" s="82"/>
      <c r="AA132" s="82"/>
      <c r="AB132" s="82"/>
      <c r="AC132" s="82"/>
    </row>
    <row r="133" spans="15:29" x14ac:dyDescent="0.2">
      <c r="O133" s="90"/>
      <c r="P133" s="91"/>
      <c r="Q133" s="91"/>
      <c r="R133" s="91"/>
      <c r="S133" s="91"/>
      <c r="T133" s="91"/>
      <c r="U133" s="91"/>
      <c r="V133" s="91"/>
      <c r="W133" s="91"/>
      <c r="X133" s="91"/>
      <c r="Y133" s="82"/>
      <c r="Z133" s="82"/>
      <c r="AA133" s="82"/>
      <c r="AB133" s="82"/>
      <c r="AC133" s="82"/>
    </row>
    <row r="134" spans="15:29" x14ac:dyDescent="0.2">
      <c r="O134" s="90"/>
      <c r="P134" s="91"/>
      <c r="Q134" s="91"/>
      <c r="R134" s="91"/>
      <c r="S134" s="91"/>
      <c r="T134" s="91"/>
      <c r="U134" s="91"/>
      <c r="V134" s="91"/>
      <c r="W134" s="91"/>
      <c r="X134" s="91"/>
      <c r="Y134" s="82"/>
      <c r="Z134" s="82"/>
      <c r="AA134" s="82"/>
      <c r="AB134" s="82"/>
      <c r="AC134" s="82"/>
    </row>
    <row r="135" spans="15:29" x14ac:dyDescent="0.2">
      <c r="O135" s="90"/>
      <c r="P135" s="91"/>
      <c r="Q135" s="91"/>
      <c r="R135" s="91"/>
      <c r="S135" s="91"/>
      <c r="T135" s="91"/>
      <c r="U135" s="91"/>
      <c r="V135" s="91"/>
      <c r="W135" s="91"/>
      <c r="X135" s="91"/>
      <c r="Y135" s="82"/>
      <c r="Z135" s="82"/>
      <c r="AA135" s="82"/>
      <c r="AB135" s="82"/>
      <c r="AC135" s="82"/>
    </row>
    <row r="136" spans="15:29" x14ac:dyDescent="0.2">
      <c r="O136" s="90"/>
      <c r="P136" s="91"/>
      <c r="Q136" s="91"/>
      <c r="R136" s="91"/>
      <c r="S136" s="91"/>
      <c r="T136" s="91"/>
      <c r="U136" s="91"/>
      <c r="V136" s="91"/>
      <c r="W136" s="91"/>
      <c r="X136" s="91"/>
      <c r="Y136" s="82"/>
      <c r="Z136" s="82"/>
      <c r="AA136" s="82"/>
      <c r="AB136" s="82"/>
      <c r="AC136" s="82"/>
    </row>
    <row r="137" spans="15:29" x14ac:dyDescent="0.2">
      <c r="O137" s="90"/>
      <c r="P137" s="91"/>
      <c r="Q137" s="91"/>
      <c r="R137" s="91"/>
      <c r="S137" s="91"/>
      <c r="T137" s="91"/>
      <c r="U137" s="91"/>
      <c r="V137" s="91"/>
      <c r="W137" s="91"/>
      <c r="X137" s="91"/>
      <c r="Y137" s="82"/>
      <c r="Z137" s="82"/>
      <c r="AA137" s="82"/>
      <c r="AB137" s="82"/>
      <c r="AC137" s="82"/>
    </row>
    <row r="138" spans="15:29" x14ac:dyDescent="0.2">
      <c r="O138" s="90"/>
      <c r="P138" s="91"/>
      <c r="Q138" s="91"/>
      <c r="R138" s="91"/>
      <c r="S138" s="91"/>
      <c r="T138" s="91"/>
      <c r="U138" s="91"/>
      <c r="V138" s="91"/>
      <c r="W138" s="91"/>
      <c r="X138" s="91"/>
      <c r="Y138" s="82"/>
      <c r="Z138" s="82"/>
      <c r="AA138" s="82"/>
      <c r="AB138" s="82"/>
      <c r="AC138" s="82"/>
    </row>
    <row r="139" spans="15:29" x14ac:dyDescent="0.2">
      <c r="O139" s="90"/>
      <c r="P139" s="91"/>
      <c r="Q139" s="91"/>
      <c r="R139" s="91"/>
      <c r="S139" s="91"/>
      <c r="T139" s="91"/>
      <c r="U139" s="91"/>
      <c r="V139" s="91"/>
      <c r="W139" s="91"/>
      <c r="X139" s="91"/>
      <c r="Y139" s="82"/>
      <c r="Z139" s="82"/>
      <c r="AA139" s="82"/>
      <c r="AB139" s="82"/>
      <c r="AC139" s="82"/>
    </row>
    <row r="140" spans="15:29" x14ac:dyDescent="0.2">
      <c r="O140" s="90"/>
      <c r="P140" s="91"/>
      <c r="Q140" s="91"/>
      <c r="R140" s="91"/>
      <c r="S140" s="91"/>
      <c r="T140" s="91"/>
      <c r="U140" s="91"/>
      <c r="V140" s="91"/>
      <c r="W140" s="91"/>
      <c r="X140" s="91"/>
      <c r="Y140" s="82"/>
      <c r="Z140" s="82"/>
      <c r="AA140" s="82"/>
      <c r="AB140" s="82"/>
      <c r="AC140" s="82"/>
    </row>
    <row r="141" spans="15:29" x14ac:dyDescent="0.2">
      <c r="O141" s="90"/>
      <c r="P141" s="91"/>
      <c r="Q141" s="91"/>
      <c r="R141" s="91"/>
      <c r="S141" s="91"/>
      <c r="T141" s="91"/>
      <c r="U141" s="91"/>
      <c r="V141" s="91"/>
      <c r="W141" s="91"/>
      <c r="X141" s="91"/>
      <c r="Y141" s="82"/>
      <c r="Z141" s="82"/>
      <c r="AA141" s="82"/>
      <c r="AB141" s="82"/>
      <c r="AC141" s="82"/>
    </row>
    <row r="142" spans="15:29" x14ac:dyDescent="0.2">
      <c r="O142" s="90"/>
      <c r="P142" s="91"/>
      <c r="Q142" s="91"/>
      <c r="R142" s="91"/>
      <c r="S142" s="91"/>
      <c r="T142" s="91"/>
      <c r="U142" s="91"/>
      <c r="V142" s="91"/>
      <c r="W142" s="91"/>
      <c r="X142" s="91"/>
      <c r="Y142" s="82"/>
      <c r="Z142" s="82"/>
      <c r="AA142" s="82"/>
      <c r="AB142" s="82"/>
      <c r="AC142" s="82"/>
    </row>
    <row r="143" spans="15:29" x14ac:dyDescent="0.2">
      <c r="O143" s="90"/>
      <c r="P143" s="91"/>
      <c r="Q143" s="91"/>
      <c r="R143" s="91"/>
      <c r="S143" s="91"/>
      <c r="T143" s="91"/>
      <c r="U143" s="91"/>
      <c r="V143" s="91"/>
      <c r="W143" s="91"/>
      <c r="X143" s="91"/>
      <c r="Y143" s="82"/>
      <c r="Z143" s="82"/>
      <c r="AA143" s="82"/>
      <c r="AB143" s="82"/>
      <c r="AC143" s="82"/>
    </row>
    <row r="144" spans="15:29" x14ac:dyDescent="0.2">
      <c r="O144" s="90"/>
      <c r="P144" s="91"/>
      <c r="Q144" s="91"/>
      <c r="R144" s="91"/>
      <c r="S144" s="91"/>
      <c r="T144" s="91"/>
      <c r="U144" s="91"/>
      <c r="V144" s="91"/>
      <c r="W144" s="91"/>
      <c r="X144" s="91"/>
      <c r="Y144" s="82"/>
      <c r="Z144" s="82"/>
      <c r="AA144" s="82"/>
      <c r="AB144" s="82"/>
      <c r="AC144" s="82"/>
    </row>
    <row r="145" spans="15:29" x14ac:dyDescent="0.2">
      <c r="O145" s="90"/>
      <c r="P145" s="91"/>
      <c r="Q145" s="91"/>
      <c r="R145" s="91"/>
      <c r="S145" s="91"/>
      <c r="T145" s="91"/>
      <c r="U145" s="91"/>
      <c r="V145" s="91"/>
      <c r="W145" s="91"/>
      <c r="X145" s="91"/>
      <c r="Y145" s="82"/>
      <c r="Z145" s="82"/>
      <c r="AA145" s="82"/>
      <c r="AB145" s="82"/>
      <c r="AC145" s="82"/>
    </row>
    <row r="146" spans="15:29" x14ac:dyDescent="0.2">
      <c r="O146" s="90"/>
      <c r="P146" s="91"/>
      <c r="Q146" s="91"/>
      <c r="R146" s="91"/>
      <c r="S146" s="91"/>
      <c r="T146" s="91"/>
      <c r="U146" s="91"/>
      <c r="V146" s="91"/>
      <c r="W146" s="91"/>
      <c r="X146" s="91"/>
      <c r="Y146" s="82"/>
      <c r="Z146" s="82"/>
      <c r="AA146" s="82"/>
      <c r="AB146" s="82"/>
      <c r="AC146" s="82"/>
    </row>
    <row r="147" spans="15:29" x14ac:dyDescent="0.2">
      <c r="O147" s="90"/>
      <c r="P147" s="91"/>
      <c r="Q147" s="91"/>
      <c r="R147" s="91"/>
      <c r="S147" s="91"/>
      <c r="T147" s="91"/>
      <c r="U147" s="91"/>
      <c r="V147" s="91"/>
      <c r="W147" s="91"/>
      <c r="X147" s="91"/>
      <c r="Y147" s="82"/>
      <c r="Z147" s="82"/>
      <c r="AA147" s="82"/>
      <c r="AB147" s="82"/>
      <c r="AC147" s="82"/>
    </row>
    <row r="148" spans="15:29" x14ac:dyDescent="0.2">
      <c r="O148" s="90"/>
      <c r="P148" s="91"/>
      <c r="Q148" s="91"/>
      <c r="R148" s="91"/>
      <c r="S148" s="91"/>
      <c r="T148" s="91"/>
      <c r="U148" s="91"/>
      <c r="V148" s="91"/>
      <c r="W148" s="91"/>
      <c r="X148" s="91"/>
      <c r="Y148" s="82"/>
      <c r="Z148" s="82"/>
      <c r="AA148" s="82"/>
      <c r="AB148" s="82"/>
      <c r="AC148" s="82"/>
    </row>
    <row r="149" spans="15:29" x14ac:dyDescent="0.2">
      <c r="O149" s="90"/>
      <c r="P149" s="91"/>
      <c r="Q149" s="91"/>
      <c r="R149" s="91"/>
      <c r="S149" s="91"/>
      <c r="T149" s="91"/>
      <c r="U149" s="91"/>
      <c r="V149" s="91"/>
      <c r="W149" s="91"/>
      <c r="X149" s="91"/>
      <c r="Y149" s="82"/>
      <c r="Z149" s="82"/>
      <c r="AA149" s="82"/>
      <c r="AB149" s="82"/>
      <c r="AC149" s="82"/>
    </row>
    <row r="150" spans="15:29" x14ac:dyDescent="0.2">
      <c r="O150" s="90"/>
      <c r="P150" s="91"/>
      <c r="Q150" s="91"/>
      <c r="R150" s="91"/>
      <c r="S150" s="91"/>
      <c r="T150" s="91"/>
      <c r="U150" s="91"/>
      <c r="V150" s="91"/>
      <c r="W150" s="91"/>
      <c r="X150" s="91"/>
      <c r="Y150" s="82"/>
      <c r="Z150" s="82"/>
      <c r="AA150" s="82"/>
      <c r="AB150" s="82"/>
      <c r="AC150" s="82"/>
    </row>
    <row r="151" spans="15:29" x14ac:dyDescent="0.2">
      <c r="O151" s="90"/>
      <c r="P151" s="91"/>
      <c r="Q151" s="91"/>
      <c r="R151" s="91"/>
      <c r="S151" s="91"/>
      <c r="T151" s="91"/>
      <c r="U151" s="91"/>
      <c r="V151" s="91"/>
      <c r="W151" s="91"/>
      <c r="X151" s="91"/>
      <c r="Y151" s="82"/>
      <c r="Z151" s="82"/>
      <c r="AA151" s="82"/>
      <c r="AB151" s="82"/>
      <c r="AC151" s="82"/>
    </row>
    <row r="152" spans="15:29" x14ac:dyDescent="0.2">
      <c r="O152" s="90"/>
      <c r="P152" s="91"/>
      <c r="Q152" s="91"/>
      <c r="R152" s="91"/>
      <c r="S152" s="91"/>
      <c r="T152" s="91"/>
      <c r="U152" s="91"/>
      <c r="V152" s="91"/>
      <c r="W152" s="91"/>
      <c r="X152" s="91"/>
      <c r="Y152" s="82"/>
      <c r="Z152" s="82"/>
      <c r="AA152" s="82"/>
      <c r="AB152" s="82"/>
      <c r="AC152" s="82"/>
    </row>
    <row r="153" spans="15:29" x14ac:dyDescent="0.2">
      <c r="O153" s="90"/>
      <c r="P153" s="91"/>
      <c r="Q153" s="91"/>
      <c r="R153" s="91"/>
      <c r="S153" s="91"/>
      <c r="T153" s="91"/>
      <c r="U153" s="91"/>
      <c r="V153" s="91"/>
      <c r="W153" s="91"/>
      <c r="X153" s="91"/>
      <c r="Y153" s="82"/>
      <c r="Z153" s="82"/>
      <c r="AA153" s="82"/>
      <c r="AB153" s="82"/>
      <c r="AC153" s="82"/>
    </row>
    <row r="154" spans="15:29" x14ac:dyDescent="0.2">
      <c r="O154" s="90"/>
      <c r="P154" s="91"/>
      <c r="Q154" s="91"/>
      <c r="R154" s="91"/>
      <c r="S154" s="91"/>
      <c r="T154" s="91"/>
      <c r="U154" s="91"/>
      <c r="V154" s="91"/>
      <c r="W154" s="91"/>
      <c r="X154" s="91"/>
      <c r="Y154" s="82"/>
      <c r="Z154" s="82"/>
      <c r="AA154" s="82"/>
      <c r="AB154" s="82"/>
      <c r="AC154" s="82"/>
    </row>
    <row r="155" spans="15:29" x14ac:dyDescent="0.2">
      <c r="O155" s="90"/>
      <c r="P155" s="91"/>
      <c r="Q155" s="91"/>
      <c r="R155" s="91"/>
      <c r="S155" s="91"/>
      <c r="T155" s="91"/>
      <c r="U155" s="91"/>
      <c r="V155" s="91"/>
      <c r="W155" s="91"/>
      <c r="X155" s="91"/>
      <c r="Y155" s="82"/>
      <c r="Z155" s="82"/>
      <c r="AA155" s="82"/>
      <c r="AB155" s="82"/>
      <c r="AC155" s="82"/>
    </row>
    <row r="156" spans="15:29" x14ac:dyDescent="0.2">
      <c r="O156" s="90"/>
      <c r="P156" s="91"/>
      <c r="Q156" s="91"/>
      <c r="R156" s="91"/>
      <c r="S156" s="91"/>
      <c r="T156" s="91"/>
      <c r="U156" s="91"/>
      <c r="V156" s="91"/>
      <c r="W156" s="91"/>
      <c r="X156" s="91"/>
      <c r="Y156" s="82"/>
      <c r="Z156" s="82"/>
      <c r="AA156" s="82"/>
      <c r="AB156" s="82"/>
      <c r="AC156" s="82"/>
    </row>
    <row r="157" spans="15:29" x14ac:dyDescent="0.2">
      <c r="O157" s="90"/>
      <c r="P157" s="91"/>
      <c r="Q157" s="91"/>
      <c r="R157" s="91"/>
      <c r="S157" s="91"/>
      <c r="T157" s="91"/>
      <c r="U157" s="91"/>
      <c r="V157" s="91"/>
      <c r="W157" s="91"/>
      <c r="X157" s="91"/>
      <c r="Y157" s="82"/>
      <c r="Z157" s="82"/>
      <c r="AA157" s="82"/>
      <c r="AB157" s="82"/>
      <c r="AC157" s="82"/>
    </row>
    <row r="158" spans="15:29" x14ac:dyDescent="0.2">
      <c r="O158" s="90"/>
      <c r="P158" s="91"/>
      <c r="Q158" s="91"/>
      <c r="R158" s="91"/>
      <c r="S158" s="91"/>
      <c r="T158" s="91"/>
      <c r="U158" s="91"/>
      <c r="V158" s="91"/>
      <c r="W158" s="91"/>
      <c r="X158" s="91"/>
      <c r="Y158" s="82"/>
      <c r="Z158" s="82"/>
      <c r="AA158" s="82"/>
      <c r="AB158" s="82"/>
      <c r="AC158" s="82"/>
    </row>
    <row r="159" spans="15:29" x14ac:dyDescent="0.2">
      <c r="O159" s="90"/>
      <c r="P159" s="91"/>
      <c r="Q159" s="91"/>
      <c r="R159" s="91"/>
      <c r="S159" s="91"/>
      <c r="T159" s="91"/>
      <c r="U159" s="91"/>
      <c r="V159" s="91"/>
      <c r="W159" s="91"/>
      <c r="X159" s="91"/>
      <c r="Y159" s="82"/>
      <c r="Z159" s="82"/>
      <c r="AA159" s="82"/>
      <c r="AB159" s="82"/>
      <c r="AC159" s="82"/>
    </row>
    <row r="160" spans="15:29" x14ac:dyDescent="0.2">
      <c r="O160" s="90"/>
      <c r="P160" s="91"/>
      <c r="Q160" s="91"/>
      <c r="R160" s="91"/>
      <c r="S160" s="91"/>
      <c r="T160" s="91"/>
      <c r="U160" s="91"/>
      <c r="V160" s="91"/>
      <c r="W160" s="91"/>
      <c r="X160" s="91"/>
      <c r="Y160" s="82"/>
      <c r="Z160" s="82"/>
      <c r="AA160" s="82"/>
      <c r="AB160" s="82"/>
      <c r="AC160" s="82"/>
    </row>
    <row r="161" spans="15:29" x14ac:dyDescent="0.2">
      <c r="O161" s="90"/>
      <c r="P161" s="91"/>
      <c r="Q161" s="91"/>
      <c r="R161" s="91"/>
      <c r="S161" s="91"/>
      <c r="T161" s="91"/>
      <c r="U161" s="91"/>
      <c r="V161" s="91"/>
      <c r="W161" s="91"/>
      <c r="X161" s="91"/>
      <c r="Y161" s="82"/>
      <c r="Z161" s="82"/>
      <c r="AA161" s="82"/>
      <c r="AB161" s="82"/>
      <c r="AC161" s="82"/>
    </row>
    <row r="162" spans="15:29" x14ac:dyDescent="0.2">
      <c r="O162" s="90"/>
      <c r="P162" s="91"/>
      <c r="Q162" s="91"/>
      <c r="R162" s="91"/>
      <c r="S162" s="91"/>
      <c r="T162" s="91"/>
      <c r="U162" s="91"/>
      <c r="V162" s="91"/>
      <c r="W162" s="91"/>
      <c r="X162" s="91"/>
      <c r="Y162" s="82"/>
      <c r="Z162" s="82"/>
      <c r="AA162" s="82"/>
      <c r="AB162" s="82"/>
      <c r="AC162" s="82"/>
    </row>
    <row r="163" spans="15:29" x14ac:dyDescent="0.2">
      <c r="O163" s="90"/>
      <c r="P163" s="91"/>
      <c r="Q163" s="91"/>
      <c r="R163" s="91"/>
      <c r="S163" s="91"/>
      <c r="T163" s="91"/>
      <c r="U163" s="91"/>
      <c r="V163" s="91"/>
      <c r="W163" s="91"/>
      <c r="X163" s="91"/>
      <c r="Y163" s="82"/>
      <c r="Z163" s="82"/>
      <c r="AA163" s="82"/>
      <c r="AB163" s="82"/>
      <c r="AC163" s="82"/>
    </row>
    <row r="164" spans="15:29" x14ac:dyDescent="0.2">
      <c r="O164" s="90"/>
      <c r="P164" s="91"/>
      <c r="Q164" s="91"/>
      <c r="R164" s="91"/>
      <c r="S164" s="91"/>
      <c r="T164" s="91"/>
      <c r="U164" s="91"/>
      <c r="V164" s="91"/>
      <c r="W164" s="91"/>
      <c r="X164" s="91"/>
      <c r="Y164" s="82"/>
      <c r="Z164" s="82"/>
      <c r="AA164" s="82"/>
      <c r="AB164" s="82"/>
      <c r="AC164" s="82"/>
    </row>
    <row r="165" spans="15:29" x14ac:dyDescent="0.2">
      <c r="O165" s="90"/>
      <c r="P165" s="91"/>
      <c r="Q165" s="91"/>
      <c r="R165" s="91"/>
      <c r="S165" s="91"/>
      <c r="T165" s="91"/>
      <c r="U165" s="91"/>
      <c r="V165" s="91"/>
      <c r="W165" s="91"/>
      <c r="X165" s="91"/>
      <c r="Y165" s="82"/>
      <c r="Z165" s="82"/>
      <c r="AA165" s="82"/>
      <c r="AB165" s="82"/>
      <c r="AC165" s="82"/>
    </row>
    <row r="166" spans="15:29" x14ac:dyDescent="0.2">
      <c r="O166" s="90"/>
      <c r="P166" s="91"/>
      <c r="Q166" s="91"/>
      <c r="R166" s="91"/>
      <c r="S166" s="91"/>
      <c r="T166" s="91"/>
      <c r="U166" s="91"/>
      <c r="V166" s="91"/>
      <c r="W166" s="91"/>
      <c r="X166" s="91"/>
      <c r="Y166" s="82"/>
      <c r="Z166" s="82"/>
      <c r="AA166" s="82"/>
      <c r="AB166" s="82"/>
      <c r="AC166" s="82"/>
    </row>
    <row r="167" spans="15:29" x14ac:dyDescent="0.2">
      <c r="O167" s="90"/>
      <c r="P167" s="91"/>
      <c r="Q167" s="91"/>
      <c r="R167" s="91"/>
      <c r="S167" s="91"/>
      <c r="T167" s="91"/>
      <c r="U167" s="91"/>
      <c r="V167" s="91"/>
      <c r="W167" s="91"/>
      <c r="X167" s="91"/>
      <c r="Y167" s="82"/>
      <c r="Z167" s="82"/>
      <c r="AA167" s="82"/>
      <c r="AB167" s="82"/>
      <c r="AC167" s="82"/>
    </row>
    <row r="168" spans="15:29" x14ac:dyDescent="0.2">
      <c r="O168" s="90"/>
      <c r="P168" s="91"/>
      <c r="Q168" s="91"/>
      <c r="R168" s="91"/>
      <c r="S168" s="91"/>
      <c r="T168" s="91"/>
      <c r="U168" s="91"/>
      <c r="V168" s="91"/>
      <c r="W168" s="91"/>
      <c r="X168" s="91"/>
      <c r="Y168" s="82"/>
      <c r="Z168" s="82"/>
      <c r="AA168" s="82"/>
      <c r="AB168" s="82"/>
      <c r="AC168" s="82"/>
    </row>
    <row r="169" spans="15:29" x14ac:dyDescent="0.2">
      <c r="O169" s="90"/>
      <c r="P169" s="91"/>
      <c r="Q169" s="91"/>
      <c r="R169" s="91"/>
      <c r="S169" s="91"/>
      <c r="T169" s="91"/>
      <c r="U169" s="91"/>
      <c r="V169" s="91"/>
      <c r="W169" s="91"/>
      <c r="X169" s="91"/>
      <c r="Y169" s="82"/>
      <c r="Z169" s="82"/>
      <c r="AA169" s="82"/>
      <c r="AB169" s="82"/>
      <c r="AC169" s="82"/>
    </row>
    <row r="170" spans="15:29" x14ac:dyDescent="0.2">
      <c r="O170" s="90"/>
      <c r="P170" s="91"/>
      <c r="Q170" s="91"/>
      <c r="R170" s="91"/>
      <c r="S170" s="91"/>
      <c r="T170" s="91"/>
      <c r="U170" s="91"/>
      <c r="V170" s="91"/>
      <c r="W170" s="91"/>
      <c r="X170" s="91"/>
      <c r="Y170" s="82"/>
      <c r="Z170" s="82"/>
      <c r="AA170" s="82"/>
      <c r="AB170" s="82"/>
      <c r="AC170" s="82"/>
    </row>
    <row r="171" spans="15:29" x14ac:dyDescent="0.2">
      <c r="O171" s="90"/>
      <c r="P171" s="91"/>
      <c r="Q171" s="91"/>
      <c r="R171" s="91"/>
      <c r="S171" s="91"/>
      <c r="T171" s="91"/>
      <c r="U171" s="91"/>
      <c r="V171" s="91"/>
      <c r="W171" s="91"/>
      <c r="X171" s="91"/>
      <c r="Y171" s="82"/>
      <c r="Z171" s="82"/>
      <c r="AA171" s="82"/>
      <c r="AB171" s="82"/>
      <c r="AC171" s="82"/>
    </row>
    <row r="172" spans="15:29" x14ac:dyDescent="0.2">
      <c r="O172" s="90"/>
      <c r="P172" s="91"/>
      <c r="Q172" s="91"/>
      <c r="R172" s="91"/>
      <c r="S172" s="91"/>
      <c r="T172" s="91"/>
      <c r="U172" s="91"/>
      <c r="V172" s="91"/>
      <c r="W172" s="91"/>
      <c r="X172" s="91"/>
      <c r="Y172" s="82"/>
      <c r="Z172" s="82"/>
      <c r="AA172" s="82"/>
      <c r="AB172" s="82"/>
      <c r="AC172" s="82"/>
    </row>
    <row r="173" spans="15:29" x14ac:dyDescent="0.2">
      <c r="O173" s="90"/>
      <c r="P173" s="91"/>
      <c r="Q173" s="91"/>
      <c r="R173" s="91"/>
      <c r="S173" s="91"/>
      <c r="T173" s="91"/>
      <c r="U173" s="91"/>
      <c r="V173" s="91"/>
      <c r="W173" s="91"/>
      <c r="X173" s="91"/>
      <c r="Y173" s="82"/>
      <c r="Z173" s="82"/>
      <c r="AA173" s="82"/>
      <c r="AB173" s="82"/>
      <c r="AC173" s="82"/>
    </row>
    <row r="174" spans="15:29" x14ac:dyDescent="0.2">
      <c r="O174" s="90"/>
      <c r="P174" s="91"/>
      <c r="Q174" s="91"/>
      <c r="R174" s="91"/>
      <c r="S174" s="91"/>
      <c r="T174" s="91"/>
      <c r="U174" s="91"/>
      <c r="V174" s="91"/>
      <c r="W174" s="91"/>
      <c r="X174" s="91"/>
      <c r="Y174" s="82"/>
      <c r="Z174" s="82"/>
      <c r="AA174" s="82"/>
      <c r="AB174" s="82"/>
      <c r="AC174" s="82"/>
    </row>
    <row r="175" spans="15:29" x14ac:dyDescent="0.2">
      <c r="O175" s="90"/>
      <c r="P175" s="91"/>
      <c r="Q175" s="91"/>
      <c r="R175" s="91"/>
      <c r="S175" s="91"/>
      <c r="T175" s="91"/>
      <c r="U175" s="91"/>
      <c r="V175" s="91"/>
      <c r="W175" s="91"/>
      <c r="X175" s="91"/>
      <c r="Y175" s="82"/>
      <c r="Z175" s="82"/>
      <c r="AA175" s="82"/>
      <c r="AB175" s="82"/>
      <c r="AC175" s="82"/>
    </row>
    <row r="176" spans="15:29" x14ac:dyDescent="0.2">
      <c r="O176" s="90"/>
      <c r="P176" s="91"/>
      <c r="Q176" s="91"/>
      <c r="R176" s="91"/>
      <c r="S176" s="91"/>
      <c r="T176" s="91"/>
      <c r="U176" s="91"/>
      <c r="V176" s="91"/>
      <c r="W176" s="91"/>
      <c r="X176" s="91"/>
      <c r="Y176" s="82"/>
      <c r="Z176" s="82"/>
      <c r="AA176" s="82"/>
      <c r="AB176" s="82"/>
      <c r="AC176" s="82"/>
    </row>
    <row r="177" spans="15:29" x14ac:dyDescent="0.2">
      <c r="O177" s="90"/>
      <c r="P177" s="91"/>
      <c r="Q177" s="91"/>
      <c r="R177" s="91"/>
      <c r="S177" s="91"/>
      <c r="T177" s="91"/>
      <c r="U177" s="91"/>
      <c r="V177" s="91"/>
      <c r="W177" s="91"/>
      <c r="X177" s="91"/>
      <c r="Y177" s="82"/>
      <c r="Z177" s="82"/>
      <c r="AA177" s="82"/>
      <c r="AB177" s="82"/>
      <c r="AC177" s="82"/>
    </row>
    <row r="178" spans="15:29" x14ac:dyDescent="0.2">
      <c r="O178" s="90"/>
      <c r="P178" s="91"/>
      <c r="Q178" s="91"/>
      <c r="R178" s="91"/>
      <c r="S178" s="91"/>
      <c r="T178" s="91"/>
      <c r="U178" s="91"/>
      <c r="V178" s="91"/>
      <c r="W178" s="91"/>
      <c r="X178" s="91"/>
      <c r="Y178" s="82"/>
      <c r="Z178" s="82"/>
      <c r="AA178" s="82"/>
      <c r="AB178" s="82"/>
      <c r="AC178" s="82"/>
    </row>
    <row r="179" spans="15:29" x14ac:dyDescent="0.2">
      <c r="O179" s="90"/>
      <c r="P179" s="91"/>
      <c r="Q179" s="91"/>
      <c r="R179" s="91"/>
      <c r="S179" s="91"/>
      <c r="T179" s="91"/>
      <c r="U179" s="91"/>
      <c r="V179" s="91"/>
      <c r="W179" s="91"/>
      <c r="X179" s="91"/>
      <c r="Y179" s="82"/>
      <c r="Z179" s="82"/>
      <c r="AA179" s="82"/>
      <c r="AB179" s="82"/>
      <c r="AC179" s="82"/>
    </row>
    <row r="180" spans="15:29" x14ac:dyDescent="0.2">
      <c r="O180" s="90"/>
      <c r="P180" s="91"/>
      <c r="Q180" s="91"/>
      <c r="R180" s="91"/>
      <c r="S180" s="91"/>
      <c r="T180" s="91"/>
      <c r="U180" s="91"/>
      <c r="V180" s="91"/>
      <c r="W180" s="91"/>
      <c r="X180" s="91"/>
      <c r="Y180" s="82"/>
      <c r="Z180" s="82"/>
      <c r="AA180" s="82"/>
      <c r="AB180" s="82"/>
      <c r="AC180" s="82"/>
    </row>
    <row r="181" spans="15:29" x14ac:dyDescent="0.2">
      <c r="O181" s="90"/>
      <c r="P181" s="91"/>
      <c r="Q181" s="91"/>
      <c r="R181" s="91"/>
      <c r="S181" s="91"/>
      <c r="T181" s="91"/>
      <c r="U181" s="91"/>
      <c r="V181" s="91"/>
      <c r="W181" s="91"/>
      <c r="X181" s="91"/>
      <c r="Y181" s="82"/>
      <c r="Z181" s="82"/>
      <c r="AA181" s="82"/>
      <c r="AB181" s="82"/>
      <c r="AC181" s="82"/>
    </row>
    <row r="182" spans="15:29" x14ac:dyDescent="0.2">
      <c r="O182" s="90"/>
      <c r="P182" s="91"/>
      <c r="Q182" s="91"/>
      <c r="R182" s="91"/>
      <c r="S182" s="91"/>
      <c r="T182" s="91"/>
      <c r="U182" s="91"/>
      <c r="V182" s="91"/>
      <c r="W182" s="91"/>
      <c r="X182" s="91"/>
      <c r="Y182" s="82"/>
      <c r="Z182" s="82"/>
      <c r="AA182" s="82"/>
      <c r="AB182" s="82"/>
      <c r="AC182" s="82"/>
    </row>
    <row r="183" spans="15:29" x14ac:dyDescent="0.2">
      <c r="O183" s="90"/>
      <c r="P183" s="91"/>
      <c r="Q183" s="91"/>
      <c r="R183" s="91"/>
      <c r="S183" s="91"/>
      <c r="T183" s="91"/>
      <c r="U183" s="91"/>
      <c r="V183" s="91"/>
      <c r="W183" s="91"/>
      <c r="X183" s="91"/>
      <c r="Y183" s="82"/>
      <c r="Z183" s="82"/>
      <c r="AA183" s="82"/>
      <c r="AB183" s="82"/>
      <c r="AC183" s="82"/>
    </row>
    <row r="184" spans="15:29" x14ac:dyDescent="0.2">
      <c r="O184" s="90"/>
      <c r="P184" s="91"/>
      <c r="Q184" s="91"/>
      <c r="R184" s="91"/>
      <c r="S184" s="91"/>
      <c r="T184" s="91"/>
      <c r="U184" s="91"/>
      <c r="V184" s="91"/>
      <c r="W184" s="91"/>
      <c r="X184" s="91"/>
      <c r="Y184" s="82"/>
      <c r="Z184" s="82"/>
      <c r="AA184" s="82"/>
      <c r="AB184" s="82"/>
      <c r="AC184" s="82"/>
    </row>
    <row r="185" spans="15:29" x14ac:dyDescent="0.2">
      <c r="O185" s="90"/>
      <c r="P185" s="91"/>
      <c r="Q185" s="91"/>
      <c r="R185" s="91"/>
      <c r="S185" s="91"/>
      <c r="T185" s="91"/>
      <c r="U185" s="91"/>
      <c r="V185" s="91"/>
      <c r="W185" s="91"/>
      <c r="X185" s="91"/>
      <c r="Y185" s="82"/>
      <c r="Z185" s="82"/>
      <c r="AA185" s="82"/>
      <c r="AB185" s="82"/>
      <c r="AC185" s="82"/>
    </row>
    <row r="186" spans="15:29" x14ac:dyDescent="0.2">
      <c r="O186" s="90"/>
      <c r="P186" s="91"/>
      <c r="Q186" s="91"/>
      <c r="R186" s="91"/>
      <c r="S186" s="91"/>
      <c r="T186" s="91"/>
      <c r="U186" s="91"/>
      <c r="V186" s="91"/>
      <c r="W186" s="91"/>
      <c r="X186" s="91"/>
      <c r="Y186" s="82"/>
      <c r="Z186" s="82"/>
      <c r="AA186" s="82"/>
      <c r="AB186" s="82"/>
      <c r="AC186" s="82"/>
    </row>
    <row r="187" spans="15:29" x14ac:dyDescent="0.2">
      <c r="O187" s="90"/>
      <c r="P187" s="91"/>
      <c r="Q187" s="91"/>
      <c r="R187" s="91"/>
      <c r="S187" s="91"/>
      <c r="T187" s="91"/>
      <c r="U187" s="91"/>
      <c r="V187" s="91"/>
      <c r="W187" s="91"/>
      <c r="X187" s="91"/>
      <c r="Y187" s="82"/>
      <c r="Z187" s="82"/>
      <c r="AA187" s="82"/>
      <c r="AB187" s="82"/>
      <c r="AC187" s="82"/>
    </row>
    <row r="188" spans="15:29" x14ac:dyDescent="0.2">
      <c r="O188" s="90"/>
      <c r="P188" s="91"/>
      <c r="Q188" s="91"/>
      <c r="R188" s="91"/>
      <c r="S188" s="91"/>
      <c r="T188" s="91"/>
      <c r="U188" s="91"/>
      <c r="V188" s="91"/>
      <c r="W188" s="91"/>
      <c r="X188" s="91"/>
      <c r="Y188" s="82"/>
      <c r="Z188" s="82"/>
      <c r="AA188" s="82"/>
      <c r="AB188" s="82"/>
      <c r="AC188" s="82"/>
    </row>
    <row r="189" spans="15:29" x14ac:dyDescent="0.2">
      <c r="O189" s="90"/>
      <c r="P189" s="91"/>
      <c r="Q189" s="91"/>
      <c r="R189" s="91"/>
      <c r="S189" s="91"/>
      <c r="T189" s="91"/>
      <c r="U189" s="91"/>
      <c r="V189" s="91"/>
      <c r="W189" s="91"/>
      <c r="X189" s="91"/>
      <c r="Y189" s="82"/>
      <c r="Z189" s="82"/>
      <c r="AA189" s="82"/>
      <c r="AB189" s="82"/>
      <c r="AC189" s="82"/>
    </row>
    <row r="190" spans="15:29" x14ac:dyDescent="0.2">
      <c r="O190" s="90"/>
      <c r="P190" s="91"/>
      <c r="Q190" s="91"/>
      <c r="R190" s="91"/>
      <c r="S190" s="91"/>
      <c r="T190" s="91"/>
      <c r="U190" s="91"/>
      <c r="V190" s="91"/>
      <c r="W190" s="91"/>
      <c r="X190" s="91"/>
      <c r="Y190" s="82"/>
      <c r="Z190" s="82"/>
      <c r="AA190" s="82"/>
      <c r="AB190" s="82"/>
      <c r="AC190" s="82"/>
    </row>
    <row r="191" spans="15:29" x14ac:dyDescent="0.2">
      <c r="O191" s="90"/>
      <c r="P191" s="91"/>
      <c r="Q191" s="91"/>
      <c r="R191" s="91"/>
      <c r="S191" s="91"/>
      <c r="T191" s="91"/>
      <c r="U191" s="91"/>
      <c r="V191" s="91"/>
      <c r="W191" s="91"/>
      <c r="X191" s="91"/>
      <c r="Y191" s="82"/>
      <c r="Z191" s="82"/>
      <c r="AA191" s="82"/>
      <c r="AB191" s="82"/>
      <c r="AC191" s="82"/>
    </row>
    <row r="192" spans="15:29" x14ac:dyDescent="0.2">
      <c r="O192" s="90"/>
      <c r="P192" s="91"/>
      <c r="Q192" s="91"/>
      <c r="R192" s="91"/>
      <c r="S192" s="91"/>
      <c r="T192" s="91"/>
      <c r="U192" s="91"/>
      <c r="V192" s="91"/>
      <c r="W192" s="91"/>
      <c r="X192" s="91"/>
      <c r="Y192" s="82"/>
      <c r="Z192" s="82"/>
      <c r="AA192" s="82"/>
      <c r="AB192" s="82"/>
      <c r="AC192" s="82"/>
    </row>
    <row r="193" spans="15:29" x14ac:dyDescent="0.2">
      <c r="O193" s="90"/>
      <c r="P193" s="91"/>
      <c r="Q193" s="91"/>
      <c r="R193" s="91"/>
      <c r="S193" s="91"/>
      <c r="T193" s="91"/>
      <c r="U193" s="91"/>
      <c r="V193" s="91"/>
      <c r="W193" s="91"/>
      <c r="X193" s="91"/>
      <c r="Y193" s="82"/>
      <c r="Z193" s="82"/>
      <c r="AA193" s="82"/>
      <c r="AB193" s="82"/>
      <c r="AC193" s="82"/>
    </row>
    <row r="194" spans="15:29" x14ac:dyDescent="0.2">
      <c r="O194" s="90"/>
      <c r="P194" s="91"/>
      <c r="Q194" s="91"/>
      <c r="R194" s="91"/>
      <c r="S194" s="91"/>
      <c r="T194" s="91"/>
      <c r="U194" s="91"/>
      <c r="V194" s="91"/>
      <c r="W194" s="91"/>
      <c r="X194" s="91"/>
      <c r="Y194" s="82"/>
      <c r="Z194" s="82"/>
      <c r="AA194" s="82"/>
      <c r="AB194" s="82"/>
      <c r="AC194" s="82"/>
    </row>
    <row r="195" spans="15:29" x14ac:dyDescent="0.2">
      <c r="O195" s="90"/>
      <c r="P195" s="91"/>
      <c r="Q195" s="91"/>
      <c r="R195" s="91"/>
      <c r="S195" s="91"/>
      <c r="T195" s="91"/>
      <c r="U195" s="91"/>
      <c r="V195" s="91"/>
      <c r="W195" s="91"/>
      <c r="X195" s="91"/>
      <c r="Y195" s="82"/>
      <c r="Z195" s="82"/>
      <c r="AA195" s="82"/>
      <c r="AB195" s="82"/>
      <c r="AC195" s="82"/>
    </row>
    <row r="196" spans="15:29" x14ac:dyDescent="0.2">
      <c r="O196" s="90"/>
      <c r="P196" s="91"/>
      <c r="Q196" s="91"/>
      <c r="R196" s="91"/>
      <c r="S196" s="91"/>
      <c r="T196" s="91"/>
      <c r="U196" s="91"/>
      <c r="V196" s="91"/>
      <c r="W196" s="91"/>
      <c r="X196" s="91"/>
      <c r="Y196" s="82"/>
      <c r="Z196" s="82"/>
      <c r="AA196" s="82"/>
      <c r="AB196" s="82"/>
      <c r="AC196" s="82"/>
    </row>
    <row r="197" spans="15:29" x14ac:dyDescent="0.2">
      <c r="O197" s="90"/>
      <c r="P197" s="91"/>
      <c r="Q197" s="91"/>
      <c r="R197" s="91"/>
      <c r="S197" s="91"/>
      <c r="T197" s="91"/>
      <c r="U197" s="91"/>
      <c r="V197" s="91"/>
      <c r="W197" s="91"/>
      <c r="X197" s="91"/>
      <c r="Y197" s="82"/>
      <c r="Z197" s="82"/>
      <c r="AA197" s="82"/>
      <c r="AB197" s="82"/>
      <c r="AC197" s="82"/>
    </row>
    <row r="198" spans="15:29" x14ac:dyDescent="0.2">
      <c r="O198" s="90"/>
      <c r="P198" s="91"/>
      <c r="Q198" s="91"/>
      <c r="R198" s="91"/>
      <c r="S198" s="91"/>
      <c r="T198" s="91"/>
      <c r="U198" s="91"/>
      <c r="V198" s="91"/>
      <c r="W198" s="91"/>
      <c r="X198" s="91"/>
      <c r="Y198" s="82"/>
      <c r="Z198" s="82"/>
      <c r="AA198" s="82"/>
      <c r="AB198" s="82"/>
      <c r="AC198" s="82"/>
    </row>
    <row r="199" spans="15:29" x14ac:dyDescent="0.2">
      <c r="O199" s="90"/>
      <c r="P199" s="91"/>
      <c r="Q199" s="91"/>
      <c r="R199" s="91"/>
      <c r="S199" s="91"/>
      <c r="T199" s="91"/>
      <c r="U199" s="91"/>
      <c r="V199" s="91"/>
      <c r="W199" s="91"/>
      <c r="X199" s="91"/>
      <c r="Y199" s="82"/>
      <c r="Z199" s="82"/>
      <c r="AA199" s="82"/>
      <c r="AB199" s="82"/>
      <c r="AC199" s="82"/>
    </row>
    <row r="200" spans="15:29" x14ac:dyDescent="0.2">
      <c r="O200" s="90"/>
      <c r="P200" s="91"/>
      <c r="Q200" s="91"/>
      <c r="R200" s="91"/>
      <c r="S200" s="91"/>
      <c r="T200" s="91"/>
      <c r="U200" s="91"/>
      <c r="V200" s="91"/>
      <c r="W200" s="91"/>
      <c r="X200" s="91"/>
      <c r="Y200" s="82"/>
      <c r="Z200" s="82"/>
      <c r="AA200" s="82"/>
      <c r="AB200" s="82"/>
      <c r="AC200" s="82"/>
    </row>
  </sheetData>
  <sheetProtection sheet="1" objects="1" scenarios="1" selectLockedCells="1"/>
  <mergeCells count="41">
    <mergeCell ref="Q19:S22"/>
    <mergeCell ref="Q10:S10"/>
    <mergeCell ref="Q11:S17"/>
    <mergeCell ref="Q1:S1"/>
    <mergeCell ref="Q3:S3"/>
    <mergeCell ref="Q4:S8"/>
    <mergeCell ref="H14:K14"/>
    <mergeCell ref="H12:K13"/>
    <mergeCell ref="H15:K15"/>
    <mergeCell ref="H16:K16"/>
    <mergeCell ref="Q18:S18"/>
    <mergeCell ref="Q33:R33"/>
    <mergeCell ref="Q34:R34"/>
    <mergeCell ref="Q29:R29"/>
    <mergeCell ref="Q30:R30"/>
    <mergeCell ref="Q31:R31"/>
    <mergeCell ref="Q32:R32"/>
    <mergeCell ref="G76:H76"/>
    <mergeCell ref="K54:L54"/>
    <mergeCell ref="F49:H53"/>
    <mergeCell ref="F24:M24"/>
    <mergeCell ref="F33:M33"/>
    <mergeCell ref="F34:M34"/>
    <mergeCell ref="F31:M31"/>
    <mergeCell ref="F32:M32"/>
    <mergeCell ref="A6:B6"/>
    <mergeCell ref="A7:B7"/>
    <mergeCell ref="F28:M28"/>
    <mergeCell ref="F29:M29"/>
    <mergeCell ref="F30:M30"/>
    <mergeCell ref="F21:N21"/>
    <mergeCell ref="M4:N6"/>
    <mergeCell ref="A3:B4"/>
    <mergeCell ref="F19:N19"/>
    <mergeCell ref="F17:N17"/>
    <mergeCell ref="A15:B15"/>
    <mergeCell ref="A5:B5"/>
    <mergeCell ref="F20:N20"/>
    <mergeCell ref="F22:N22"/>
    <mergeCell ref="H10:K10"/>
    <mergeCell ref="H11:K11"/>
  </mergeCells>
  <phoneticPr fontId="2" type="noConversion"/>
  <dataValidations count="5">
    <dataValidation type="textLength" allowBlank="1" showInputMessage="1" showErrorMessage="1" errorTitle="Invalid Input" error="Max characters allowed: 10" sqref="N10 B29:B34">
      <formula1>0</formula1>
      <formula2>10</formula2>
    </dataValidation>
    <dataValidation type="textLength" allowBlank="1" showInputMessage="1" showErrorMessage="1" errorTitle="Invalid Input" error="Max characters allowed: 60" sqref="H11:H12 H76 G75:G76 I11:J11">
      <formula1>0</formula1>
      <formula2>60</formula2>
    </dataValidation>
    <dataValidation allowBlank="1" showErrorMessage="1" sqref="F29:F34"/>
    <dataValidation type="decimal" operator="lessThanOrEqual" allowBlank="1" showInputMessage="1" showErrorMessage="1" errorTitle="Invalid Input" error="Please enter a valid numeric_x000a_value." sqref="M35:M36">
      <formula1>999999999.99</formula1>
    </dataValidation>
    <dataValidation type="textLength" allowBlank="1" showInputMessage="1" showErrorMessage="1" errorTitle="Invalid Input" error="Max characters allowed: 20" sqref="J16">
      <formula1>0</formula1>
      <formula2>20</formula2>
    </dataValidation>
  </dataValidations>
  <printOptions horizontalCentered="1"/>
  <pageMargins left="0.25" right="0.55000000000000004" top="0.5" bottom="0.5" header="0.5" footer="0.15"/>
  <pageSetup paperSize="9" orientation="portrait" horizontalDpi="4294967293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142" r:id="rId4" name="Image1">
          <controlPr defaultSize="0" disabled="1" autoLine="0" r:id="rId5">
            <anchor moveWithCells="1">
              <from>
                <xdr:col>5</xdr:col>
                <xdr:colOff>38100</xdr:colOff>
                <xdr:row>2</xdr:row>
                <xdr:rowOff>0</xdr:rowOff>
              </from>
              <to>
                <xdr:col>6</xdr:col>
                <xdr:colOff>114300</xdr:colOff>
                <xdr:row>6</xdr:row>
                <xdr:rowOff>47625</xdr:rowOff>
              </to>
            </anchor>
          </controlPr>
        </control>
      </mc:Choice>
      <mc:Fallback>
        <control shapeId="1142" r:id="rId4" name="Image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12"/>
  <sheetViews>
    <sheetView showGridLines="0" showRowColHeaders="0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C9" sqref="C9"/>
    </sheetView>
  </sheetViews>
  <sheetFormatPr defaultRowHeight="12" x14ac:dyDescent="0.2"/>
  <cols>
    <col min="1" max="1" width="1.28515625" style="29" customWidth="1"/>
    <col min="2" max="2" width="11.42578125" style="57" customWidth="1"/>
    <col min="3" max="3" width="10.5703125" style="54" customWidth="1"/>
    <col min="4" max="4" width="11.85546875" style="44" customWidth="1"/>
    <col min="5" max="5" width="9.28515625" style="62" customWidth="1"/>
    <col min="6" max="6" width="12.140625" style="57" hidden="1" customWidth="1"/>
    <col min="7" max="7" width="11.42578125" style="57" customWidth="1"/>
    <col min="8" max="8" width="12.140625" style="44" hidden="1" customWidth="1"/>
    <col min="9" max="9" width="11.28515625" style="44" hidden="1" customWidth="1"/>
    <col min="10" max="10" width="9.5703125" style="44" hidden="1" customWidth="1"/>
    <col min="11" max="11" width="10.140625" style="44" hidden="1" customWidth="1"/>
    <col min="12" max="12" width="16" style="44" customWidth="1"/>
    <col min="13" max="13" width="14.140625" style="44" customWidth="1"/>
    <col min="14" max="14" width="12.85546875" style="43" customWidth="1"/>
    <col min="15" max="15" width="11.42578125" style="61" hidden="1" customWidth="1"/>
    <col min="16" max="16" width="16.85546875" style="61" hidden="1" customWidth="1"/>
    <col min="17" max="17" width="9.140625" style="29"/>
    <col min="18" max="16384" width="9.140625" style="8"/>
  </cols>
  <sheetData>
    <row r="1" spans="1:17" s="28" customFormat="1" ht="50.25" customHeight="1" x14ac:dyDescent="0.2">
      <c r="B1" s="55"/>
      <c r="C1" s="51"/>
      <c r="D1" s="42"/>
      <c r="E1" s="60"/>
      <c r="F1" s="55"/>
      <c r="G1" s="55"/>
      <c r="H1" s="42"/>
      <c r="I1" s="42"/>
      <c r="J1" s="42"/>
      <c r="K1" s="42"/>
      <c r="L1" s="42"/>
      <c r="M1" s="42"/>
      <c r="N1" s="42"/>
      <c r="O1" s="60"/>
      <c r="P1" s="60"/>
    </row>
    <row r="2" spans="1:17" s="29" customFormat="1" ht="3" customHeight="1" x14ac:dyDescent="0.2">
      <c r="B2" s="56"/>
      <c r="C2" s="52"/>
      <c r="D2" s="43"/>
      <c r="E2" s="61"/>
      <c r="F2" s="56"/>
      <c r="G2" s="56"/>
      <c r="H2" s="43"/>
      <c r="I2" s="43"/>
      <c r="J2" s="43"/>
      <c r="K2" s="43"/>
      <c r="L2" s="43"/>
      <c r="M2" s="43"/>
      <c r="N2" s="43"/>
      <c r="O2" s="61"/>
      <c r="P2" s="61"/>
    </row>
    <row r="3" spans="1:17" ht="33" customHeight="1" x14ac:dyDescent="0.4">
      <c r="B3" s="123" t="str">
        <f>oknCompanyName</f>
        <v>Company name (Reg No. xxxxxxxxxx)</v>
      </c>
      <c r="C3" s="53"/>
      <c r="J3" s="68"/>
      <c r="M3" s="70"/>
    </row>
    <row r="4" spans="1:17" x14ac:dyDescent="0.2">
      <c r="B4" s="57" t="e">
        <f>oknCompanyAddress</f>
        <v>#REF!</v>
      </c>
      <c r="M4" s="43"/>
    </row>
    <row r="5" spans="1:17" x14ac:dyDescent="0.2">
      <c r="B5" s="57" t="e">
        <f>oknCompanyCityStateZip</f>
        <v>#REF!</v>
      </c>
      <c r="M5" s="71"/>
    </row>
    <row r="6" spans="1:17" x14ac:dyDescent="0.2">
      <c r="B6" s="57" t="e">
        <f>oknCompanyContact</f>
        <v>#REF!</v>
      </c>
      <c r="M6" s="43"/>
    </row>
    <row r="7" spans="1:17" ht="14.25" customHeight="1" x14ac:dyDescent="0.2">
      <c r="K7" s="69"/>
      <c r="M7" s="43"/>
    </row>
    <row r="8" spans="1:17" ht="14.25" customHeight="1" x14ac:dyDescent="0.2">
      <c r="B8" s="72" t="s">
        <v>31</v>
      </c>
      <c r="M8" s="43"/>
    </row>
    <row r="9" spans="1:17" x14ac:dyDescent="0.2">
      <c r="B9" s="18" t="s">
        <v>27</v>
      </c>
      <c r="C9" s="124"/>
    </row>
    <row r="10" spans="1:17" x14ac:dyDescent="0.2">
      <c r="B10" s="18" t="s">
        <v>30</v>
      </c>
      <c r="C10" s="124"/>
    </row>
    <row r="11" spans="1:17" ht="4.5" customHeight="1" x14ac:dyDescent="0.2"/>
    <row r="12" spans="1:17" s="23" customFormat="1" ht="15.75" customHeight="1" x14ac:dyDescent="0.2">
      <c r="A12" s="21"/>
      <c r="B12" s="80" t="s">
        <v>50</v>
      </c>
      <c r="C12" s="31" t="s">
        <v>26</v>
      </c>
      <c r="D12" s="45" t="s">
        <v>49</v>
      </c>
      <c r="E12" s="35" t="s">
        <v>32</v>
      </c>
      <c r="F12" s="35" t="s">
        <v>39</v>
      </c>
      <c r="G12" s="35" t="s">
        <v>40</v>
      </c>
      <c r="H12" s="45" t="s">
        <v>33</v>
      </c>
      <c r="I12" s="45" t="s">
        <v>34</v>
      </c>
      <c r="J12" s="45" t="str">
        <f>oknTax1Name</f>
        <v>PST</v>
      </c>
      <c r="K12" s="45" t="str">
        <f>oknTax2Name</f>
        <v>GST</v>
      </c>
      <c r="L12" s="45" t="s">
        <v>35</v>
      </c>
      <c r="M12" s="45" t="s">
        <v>36</v>
      </c>
      <c r="N12" s="45" t="s">
        <v>37</v>
      </c>
      <c r="O12" s="35" t="s">
        <v>38</v>
      </c>
      <c r="P12" s="35" t="s">
        <v>51</v>
      </c>
      <c r="Q12" s="21"/>
    </row>
  </sheetData>
  <phoneticPr fontId="6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11"/>
  <sheetViews>
    <sheetView showGridLines="0" showRowColHeaders="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C8" sqref="C8"/>
    </sheetView>
  </sheetViews>
  <sheetFormatPr defaultRowHeight="12" x14ac:dyDescent="0.2"/>
  <cols>
    <col min="1" max="1" width="0.7109375" style="8" customWidth="1"/>
    <col min="2" max="2" width="13.28515625" style="57" customWidth="1"/>
    <col min="3" max="3" width="11.42578125" style="54" customWidth="1"/>
    <col min="4" max="4" width="25.5703125" style="32" customWidth="1"/>
    <col min="5" max="5" width="10.42578125" style="23" customWidth="1"/>
    <col min="6" max="6" width="12.28515625" style="44" hidden="1" customWidth="1"/>
    <col min="7" max="7" width="9.42578125" style="44" hidden="1" customWidth="1"/>
    <col min="8" max="8" width="7.5703125" style="44" hidden="1" customWidth="1"/>
    <col min="9" max="9" width="14.5703125" style="44" hidden="1" customWidth="1"/>
    <col min="10" max="10" width="11.28515625" style="44" customWidth="1"/>
    <col min="11" max="11" width="12.5703125" style="44" customWidth="1"/>
    <col min="12" max="12" width="11.5703125" style="44" hidden="1" customWidth="1"/>
    <col min="13" max="13" width="11.42578125" style="44" customWidth="1"/>
    <col min="14" max="14" width="11.140625" style="62" hidden="1" customWidth="1"/>
    <col min="15" max="15" width="13.28515625" style="62" hidden="1" customWidth="1"/>
    <col min="16" max="16" width="12.42578125" style="62" hidden="1" customWidth="1"/>
    <col min="17" max="17" width="16" style="62" hidden="1" customWidth="1"/>
    <col min="18" max="16384" width="9.140625" style="8"/>
  </cols>
  <sheetData>
    <row r="1" spans="1:18" s="28" customFormat="1" ht="50.25" customHeight="1" x14ac:dyDescent="0.2">
      <c r="B1" s="55"/>
      <c r="C1" s="51"/>
      <c r="D1" s="33"/>
      <c r="E1" s="73"/>
      <c r="F1" s="42"/>
      <c r="G1" s="42"/>
      <c r="H1" s="42"/>
      <c r="I1" s="42"/>
      <c r="J1" s="42"/>
      <c r="K1" s="42"/>
      <c r="L1" s="42"/>
      <c r="M1" s="42"/>
      <c r="N1" s="60"/>
      <c r="O1" s="60"/>
      <c r="P1" s="60"/>
      <c r="Q1" s="60"/>
    </row>
    <row r="2" spans="1:18" s="29" customFormat="1" ht="3.75" customHeight="1" x14ac:dyDescent="0.2">
      <c r="B2" s="56"/>
      <c r="C2" s="52"/>
      <c r="D2" s="34"/>
      <c r="E2" s="21"/>
      <c r="F2" s="43"/>
      <c r="G2" s="43"/>
      <c r="H2" s="43"/>
      <c r="I2" s="43"/>
      <c r="J2" s="43"/>
      <c r="K2" s="43"/>
      <c r="L2" s="43"/>
      <c r="M2" s="43"/>
      <c r="N2" s="61"/>
      <c r="O2" s="61"/>
      <c r="P2" s="61"/>
      <c r="Q2" s="61"/>
    </row>
    <row r="3" spans="1:18" ht="33" customHeight="1" x14ac:dyDescent="0.4">
      <c r="A3" s="29"/>
      <c r="B3" s="123" t="str">
        <f>oknCompanyName</f>
        <v>Company name (Reg No. xxxxxxxxxx)</v>
      </c>
      <c r="C3" s="53"/>
      <c r="J3" s="68"/>
      <c r="M3" s="70"/>
      <c r="N3" s="61"/>
      <c r="O3" s="61"/>
      <c r="P3" s="61"/>
      <c r="Q3" s="61"/>
    </row>
    <row r="4" spans="1:18" x14ac:dyDescent="0.2">
      <c r="A4" s="29"/>
      <c r="B4" s="57" t="e">
        <f>oknCompanyAddress</f>
        <v>#REF!</v>
      </c>
      <c r="M4" s="43"/>
      <c r="N4" s="61"/>
      <c r="O4" s="61"/>
      <c r="P4" s="61"/>
      <c r="Q4" s="61"/>
    </row>
    <row r="5" spans="1:18" x14ac:dyDescent="0.2">
      <c r="A5" s="29"/>
      <c r="B5" s="57" t="e">
        <f>oknCompanyCityStateZip</f>
        <v>#REF!</v>
      </c>
      <c r="M5" s="71"/>
      <c r="N5" s="61"/>
      <c r="O5" s="61"/>
      <c r="P5" s="61"/>
      <c r="Q5" s="61"/>
    </row>
    <row r="6" spans="1:18" x14ac:dyDescent="0.2">
      <c r="A6" s="29"/>
      <c r="B6" s="57" t="e">
        <f>oknCompanyContact</f>
        <v>#REF!</v>
      </c>
      <c r="M6" s="43"/>
      <c r="N6" s="61"/>
      <c r="O6" s="61"/>
      <c r="P6" s="61"/>
      <c r="Q6" s="61"/>
    </row>
    <row r="7" spans="1:18" ht="21" customHeight="1" x14ac:dyDescent="0.2">
      <c r="A7" s="29"/>
      <c r="B7" s="72" t="s">
        <v>31</v>
      </c>
      <c r="K7" s="69"/>
      <c r="M7" s="43"/>
      <c r="N7" s="61"/>
      <c r="O7" s="61"/>
      <c r="P7" s="61"/>
      <c r="Q7" s="61"/>
    </row>
    <row r="8" spans="1:18" ht="11.25" customHeight="1" x14ac:dyDescent="0.2">
      <c r="A8" s="29"/>
      <c r="B8" s="18" t="s">
        <v>27</v>
      </c>
      <c r="C8" s="124"/>
      <c r="M8" s="43"/>
      <c r="N8" s="61"/>
      <c r="O8" s="61"/>
      <c r="P8" s="61"/>
      <c r="Q8" s="61"/>
    </row>
    <row r="9" spans="1:18" x14ac:dyDescent="0.2">
      <c r="A9" s="29"/>
      <c r="B9" s="18" t="s">
        <v>30</v>
      </c>
      <c r="C9" s="124"/>
      <c r="N9" s="61"/>
      <c r="O9" s="61"/>
      <c r="P9" s="61"/>
      <c r="Q9" s="61"/>
    </row>
    <row r="10" spans="1:18" ht="4.5" customHeight="1" x14ac:dyDescent="0.2">
      <c r="A10" s="29"/>
      <c r="N10" s="61"/>
      <c r="O10" s="61"/>
      <c r="P10" s="61"/>
      <c r="Q10" s="61"/>
    </row>
    <row r="11" spans="1:18" s="23" customFormat="1" ht="15.75" customHeight="1" x14ac:dyDescent="0.2">
      <c r="A11" s="21"/>
      <c r="B11" s="35" t="s">
        <v>52</v>
      </c>
      <c r="C11" s="31" t="s">
        <v>26</v>
      </c>
      <c r="D11" s="35" t="s">
        <v>53</v>
      </c>
      <c r="E11" s="30" t="s">
        <v>32</v>
      </c>
      <c r="F11" s="45" t="s">
        <v>49</v>
      </c>
      <c r="G11" s="45" t="str">
        <f>oknTax1Name</f>
        <v>PST</v>
      </c>
      <c r="H11" s="45" t="str">
        <f>oknTax2Name</f>
        <v>GST</v>
      </c>
      <c r="I11" s="45" t="s">
        <v>54</v>
      </c>
      <c r="J11" s="45" t="s">
        <v>36</v>
      </c>
      <c r="K11" s="45" t="s">
        <v>37</v>
      </c>
      <c r="L11" s="45" t="s">
        <v>33</v>
      </c>
      <c r="M11" s="45" t="s">
        <v>35</v>
      </c>
      <c r="N11" s="35" t="s">
        <v>38</v>
      </c>
      <c r="O11" s="35" t="s">
        <v>39</v>
      </c>
      <c r="P11" s="35" t="s">
        <v>40</v>
      </c>
      <c r="Q11" s="35" t="s">
        <v>51</v>
      </c>
      <c r="R11" s="21"/>
    </row>
  </sheetData>
  <phoneticPr fontId="6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11"/>
  <sheetViews>
    <sheetView showGridLines="0" showRowColHeaders="0" zoomScaleNormal="100" workbookViewId="0">
      <pane xSplit="1" ySplit="11" topLeftCell="B12" activePane="bottomRight" state="frozen"/>
      <selection pane="topRight" activeCell="B1" sqref="B1"/>
      <selection pane="bottomLeft" activeCell="A13" sqref="A13"/>
      <selection pane="bottomRight" activeCell="C8" sqref="C8"/>
    </sheetView>
  </sheetViews>
  <sheetFormatPr defaultRowHeight="12" x14ac:dyDescent="0.2"/>
  <cols>
    <col min="1" max="1" width="1" style="8" customWidth="1"/>
    <col min="2" max="2" width="13.5703125" style="57" customWidth="1"/>
    <col min="3" max="3" width="13.42578125" style="54" customWidth="1"/>
    <col min="4" max="4" width="10.5703125" style="27" customWidth="1"/>
    <col min="5" max="5" width="17.85546875" style="32" customWidth="1"/>
    <col min="6" max="6" width="9.42578125" style="19" customWidth="1"/>
    <col min="7" max="7" width="9.140625" style="26"/>
    <col min="8" max="9" width="10.5703125" style="26" customWidth="1"/>
    <col min="10" max="16384" width="9.140625" style="8"/>
  </cols>
  <sheetData>
    <row r="1" spans="1:16" s="28" customFormat="1" ht="50.25" customHeight="1" x14ac:dyDescent="0.2">
      <c r="B1" s="55"/>
      <c r="C1" s="51"/>
      <c r="D1" s="49"/>
      <c r="E1" s="33"/>
      <c r="F1" s="64"/>
      <c r="G1" s="24"/>
      <c r="H1" s="24"/>
      <c r="I1" s="24"/>
    </row>
    <row r="2" spans="1:16" s="29" customFormat="1" ht="4.5" customHeight="1" x14ac:dyDescent="0.2">
      <c r="B2" s="56"/>
      <c r="C2" s="52"/>
      <c r="D2" s="50"/>
      <c r="E2" s="34"/>
      <c r="F2" s="65"/>
      <c r="G2" s="25"/>
      <c r="H2" s="25"/>
      <c r="I2" s="25"/>
    </row>
    <row r="3" spans="1:16" ht="33" customHeight="1" x14ac:dyDescent="0.4">
      <c r="A3" s="29"/>
      <c r="B3" s="123" t="str">
        <f>oknCompanyName</f>
        <v>Company name (Reg No. xxxxxxxxxx)</v>
      </c>
      <c r="C3" s="53"/>
      <c r="L3" s="125"/>
      <c r="M3" s="29"/>
      <c r="N3" s="29"/>
      <c r="O3" s="29"/>
      <c r="P3" s="29"/>
    </row>
    <row r="4" spans="1:16" x14ac:dyDescent="0.2">
      <c r="A4" s="29"/>
      <c r="B4" s="57" t="e">
        <f>oknCompanyAddress</f>
        <v>#REF!</v>
      </c>
      <c r="L4" s="29"/>
      <c r="M4" s="29"/>
      <c r="N4" s="29"/>
      <c r="O4" s="29"/>
      <c r="P4" s="29"/>
    </row>
    <row r="5" spans="1:16" x14ac:dyDescent="0.2">
      <c r="A5" s="29"/>
      <c r="B5" s="57" t="e">
        <f>oknCompanyCityStateZip</f>
        <v>#REF!</v>
      </c>
      <c r="L5" s="126"/>
      <c r="M5" s="29"/>
      <c r="N5" s="29"/>
      <c r="O5" s="29"/>
      <c r="P5" s="29"/>
    </row>
    <row r="6" spans="1:16" x14ac:dyDescent="0.2">
      <c r="A6" s="29"/>
      <c r="B6" s="57" t="e">
        <f>oknCompanyContact</f>
        <v>#REF!</v>
      </c>
      <c r="L6" s="58"/>
      <c r="M6" s="29"/>
      <c r="N6" s="29"/>
      <c r="O6" s="29"/>
      <c r="P6" s="29"/>
    </row>
    <row r="7" spans="1:16" ht="21" customHeight="1" x14ac:dyDescent="0.2">
      <c r="A7" s="29"/>
      <c r="B7" s="72" t="s">
        <v>31</v>
      </c>
      <c r="J7" s="66"/>
      <c r="K7" s="59"/>
      <c r="L7" s="58"/>
      <c r="M7" s="29"/>
      <c r="N7" s="29"/>
      <c r="O7" s="29"/>
      <c r="P7" s="29"/>
    </row>
    <row r="8" spans="1:16" ht="13.5" customHeight="1" x14ac:dyDescent="0.2">
      <c r="A8" s="29"/>
      <c r="B8" s="18" t="s">
        <v>27</v>
      </c>
      <c r="C8" s="63"/>
      <c r="L8" s="29"/>
      <c r="M8" s="29"/>
      <c r="N8" s="29"/>
      <c r="O8" s="29"/>
      <c r="P8" s="29"/>
    </row>
    <row r="9" spans="1:16" x14ac:dyDescent="0.2">
      <c r="A9" s="29"/>
      <c r="B9" s="18" t="s">
        <v>30</v>
      </c>
      <c r="C9" s="63"/>
      <c r="D9" s="8"/>
      <c r="F9" s="8"/>
      <c r="J9" s="67"/>
      <c r="K9" s="67"/>
      <c r="L9" s="67"/>
      <c r="M9" s="29"/>
      <c r="N9" s="29"/>
      <c r="O9" s="29"/>
      <c r="P9" s="29"/>
    </row>
    <row r="10" spans="1:16" ht="4.5" customHeight="1" x14ac:dyDescent="0.2">
      <c r="A10" s="29"/>
      <c r="M10" s="29"/>
      <c r="N10" s="29"/>
      <c r="O10" s="29"/>
      <c r="P10" s="29"/>
    </row>
    <row r="11" spans="1:16" s="23" customFormat="1" ht="15.75" customHeight="1" x14ac:dyDescent="0.2">
      <c r="A11" s="21"/>
      <c r="B11" s="35" t="s">
        <v>55</v>
      </c>
      <c r="C11" s="31" t="s">
        <v>26</v>
      </c>
      <c r="D11" s="30" t="s">
        <v>32</v>
      </c>
      <c r="E11" s="35" t="s">
        <v>56</v>
      </c>
      <c r="F11" s="35" t="s">
        <v>7</v>
      </c>
      <c r="G11" s="22" t="s">
        <v>6</v>
      </c>
      <c r="H11" s="22" t="s">
        <v>57</v>
      </c>
      <c r="I11" s="22" t="s">
        <v>58</v>
      </c>
      <c r="P11" s="21"/>
    </row>
  </sheetData>
  <phoneticPr fontId="6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96" verticalDpi="96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24"/>
  <sheetViews>
    <sheetView showGridLines="0" showRowColHeaders="0" zoomScaleNormal="100" workbookViewId="0">
      <pane ySplit="1" topLeftCell="A2" activePane="bottomLeft" state="frozen"/>
      <selection pane="bottomLeft" activeCell="C10" sqref="C10"/>
    </sheetView>
  </sheetViews>
  <sheetFormatPr defaultRowHeight="12" x14ac:dyDescent="0.2"/>
  <cols>
    <col min="1" max="1" width="1" style="8" customWidth="1"/>
    <col min="2" max="2" width="10.5703125" style="129" customWidth="1"/>
    <col min="3" max="3" width="33.140625" style="54" customWidth="1"/>
    <col min="4" max="4" width="10" style="48" customWidth="1"/>
    <col min="5" max="5" width="10.85546875" style="48" customWidth="1"/>
    <col min="6" max="6" width="9" style="48" customWidth="1"/>
    <col min="7" max="7" width="10.7109375" style="26" customWidth="1"/>
    <col min="8" max="8" width="10.42578125" style="26" customWidth="1"/>
    <col min="9" max="16384" width="9.140625" style="8"/>
  </cols>
  <sheetData>
    <row r="1" spans="1:8" s="28" customFormat="1" ht="50.25" customHeight="1" x14ac:dyDescent="0.2">
      <c r="B1" s="127"/>
      <c r="C1" s="51"/>
      <c r="D1" s="46"/>
      <c r="E1" s="46"/>
      <c r="F1" s="46"/>
      <c r="G1" s="24"/>
      <c r="H1" s="24"/>
    </row>
    <row r="2" spans="1:8" s="29" customFormat="1" ht="3.75" customHeight="1" x14ac:dyDescent="0.2">
      <c r="B2" s="128"/>
      <c r="C2" s="52"/>
      <c r="D2" s="47"/>
      <c r="E2" s="47"/>
      <c r="F2" s="47"/>
      <c r="G2" s="25"/>
      <c r="H2" s="25"/>
    </row>
    <row r="3" spans="1:8" ht="33" customHeight="1" x14ac:dyDescent="0.4">
      <c r="A3" s="29"/>
      <c r="B3" s="123" t="str">
        <f>oknCompanyName</f>
        <v>Company name (Reg No. xxxxxxxxxx)</v>
      </c>
      <c r="C3" s="53"/>
      <c r="D3" s="74"/>
      <c r="E3" s="74"/>
    </row>
    <row r="4" spans="1:8" x14ac:dyDescent="0.2">
      <c r="A4" s="29"/>
      <c r="B4" s="57" t="e">
        <f>oknCompanyAddress</f>
        <v>#REF!</v>
      </c>
      <c r="D4" s="74"/>
      <c r="E4" s="74"/>
    </row>
    <row r="5" spans="1:8" x14ac:dyDescent="0.2">
      <c r="A5" s="29"/>
      <c r="B5" s="57" t="e">
        <f>oknCompanyCityStateZip</f>
        <v>#REF!</v>
      </c>
      <c r="D5" s="74"/>
      <c r="E5" s="74"/>
    </row>
    <row r="6" spans="1:8" x14ac:dyDescent="0.2">
      <c r="A6" s="29"/>
      <c r="B6" s="57" t="e">
        <f>oknCompanyContact</f>
        <v>#REF!</v>
      </c>
      <c r="D6" s="74"/>
      <c r="E6" s="74"/>
    </row>
    <row r="7" spans="1:8" ht="27.75" customHeight="1" x14ac:dyDescent="0.2">
      <c r="A7" s="29"/>
    </row>
    <row r="8" spans="1:8" ht="15.75" customHeight="1" x14ac:dyDescent="0.2">
      <c r="A8" s="29"/>
      <c r="B8" s="130" t="s">
        <v>0</v>
      </c>
    </row>
    <row r="9" spans="1:8" ht="15.75" customHeight="1" x14ac:dyDescent="0.2">
      <c r="A9" s="29"/>
      <c r="B9" s="37" t="s">
        <v>41</v>
      </c>
      <c r="C9" s="57"/>
      <c r="F9" s="254" t="s">
        <v>83</v>
      </c>
      <c r="G9" s="255"/>
      <c r="H9" s="131">
        <v>0</v>
      </c>
    </row>
    <row r="10" spans="1:8" ht="15.75" customHeight="1" x14ac:dyDescent="0.2">
      <c r="A10" s="29"/>
      <c r="B10" s="37" t="s">
        <v>42</v>
      </c>
      <c r="C10" s="57"/>
      <c r="F10" s="256" t="s">
        <v>84</v>
      </c>
      <c r="G10" s="257"/>
      <c r="H10" s="133">
        <v>0</v>
      </c>
    </row>
    <row r="11" spans="1:8" ht="15.75" customHeight="1" x14ac:dyDescent="0.2">
      <c r="B11" s="37" t="s">
        <v>43</v>
      </c>
      <c r="C11" s="134"/>
      <c r="F11" s="135"/>
      <c r="G11" s="136"/>
    </row>
    <row r="12" spans="1:8" ht="15.75" customHeight="1" x14ac:dyDescent="0.2">
      <c r="B12" s="37" t="s">
        <v>44</v>
      </c>
      <c r="C12" s="57"/>
      <c r="F12" s="254" t="s">
        <v>85</v>
      </c>
      <c r="G12" s="255"/>
      <c r="H12" s="131">
        <v>0</v>
      </c>
    </row>
    <row r="13" spans="1:8" ht="15.75" customHeight="1" x14ac:dyDescent="0.2">
      <c r="B13" s="37" t="s">
        <v>47</v>
      </c>
      <c r="C13" s="57"/>
      <c r="F13" s="132" t="s">
        <v>86</v>
      </c>
      <c r="G13" s="137"/>
      <c r="H13" s="133">
        <v>0</v>
      </c>
    </row>
    <row r="14" spans="1:8" ht="15.75" customHeight="1" x14ac:dyDescent="0.2">
      <c r="B14" s="37" t="s">
        <v>45</v>
      </c>
      <c r="C14" s="57"/>
    </row>
    <row r="15" spans="1:8" ht="3" customHeight="1" x14ac:dyDescent="0.2"/>
    <row r="16" spans="1:8" ht="15.75" customHeight="1" x14ac:dyDescent="0.2">
      <c r="B16" s="138" t="s">
        <v>77</v>
      </c>
    </row>
    <row r="17" spans="2:8" ht="15.75" customHeight="1" x14ac:dyDescent="0.2">
      <c r="B17" s="37" t="s">
        <v>28</v>
      </c>
      <c r="C17" s="75"/>
    </row>
    <row r="18" spans="2:8" ht="15.75" customHeight="1" x14ac:dyDescent="0.2">
      <c r="B18" s="37" t="s">
        <v>29</v>
      </c>
      <c r="C18" s="75"/>
    </row>
    <row r="19" spans="2:8" ht="12" customHeight="1" x14ac:dyDescent="0.2"/>
    <row r="20" spans="2:8" ht="15.75" customHeight="1" x14ac:dyDescent="0.2">
      <c r="B20" s="31" t="s">
        <v>26</v>
      </c>
      <c r="C20" s="31" t="s">
        <v>56</v>
      </c>
      <c r="D20" s="31" t="s">
        <v>87</v>
      </c>
      <c r="E20" s="31" t="s">
        <v>38</v>
      </c>
      <c r="F20" s="31" t="s">
        <v>88</v>
      </c>
      <c r="G20" s="22" t="s">
        <v>60</v>
      </c>
      <c r="H20" s="22" t="s">
        <v>89</v>
      </c>
    </row>
    <row r="21" spans="2:8" ht="12" customHeight="1" x14ac:dyDescent="0.2"/>
    <row r="22" spans="2:8" ht="12" customHeight="1" x14ac:dyDescent="0.2"/>
    <row r="23" spans="2:8" ht="12" customHeight="1" x14ac:dyDescent="0.2"/>
    <row r="24" spans="2:8" ht="12" customHeight="1" x14ac:dyDescent="0.2"/>
  </sheetData>
  <mergeCells count="3">
    <mergeCell ref="F9:G9"/>
    <mergeCell ref="F10:G10"/>
    <mergeCell ref="F12:G12"/>
  </mergeCells>
  <phoneticPr fontId="6" type="noConversion"/>
  <printOptions horizontalCentered="1"/>
  <pageMargins left="0.31496062992125984" right="0.31496062992125984" top="0.31496062992125984" bottom="0.31496062992125984" header="0.31496062992125984" footer="0.31496062992125984"/>
  <pageSetup paperSize="9" orientation="portrait" horizontalDpi="96" verticalDpi="96" r:id="rId1"/>
  <headerFooter alignWithMargins="0">
    <oddFooter>&amp;C&amp;"Arial Black,常规"&amp;11Thank you for your business!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Q13"/>
  <sheetViews>
    <sheetView showGridLines="0" showRowColHeaders="0" zoomScaleNormal="100" workbookViewId="0">
      <pane xSplit="1" ySplit="13" topLeftCell="B14" activePane="bottomRight" state="frozen"/>
      <selection pane="topRight" activeCell="B1" sqref="B1"/>
      <selection pane="bottomLeft" activeCell="A12" sqref="A12"/>
      <selection pane="bottomRight" activeCell="C9" sqref="C9"/>
    </sheetView>
  </sheetViews>
  <sheetFormatPr defaultRowHeight="12" x14ac:dyDescent="0.2"/>
  <cols>
    <col min="1" max="1" width="0.7109375" style="8" customWidth="1"/>
    <col min="2" max="2" width="11.85546875" style="57" customWidth="1"/>
    <col min="3" max="3" width="12.140625" style="54" customWidth="1"/>
    <col min="4" max="4" width="8.140625" style="62" customWidth="1"/>
    <col min="5" max="5" width="10.5703125" style="23" customWidth="1"/>
    <col min="6" max="6" width="11.85546875" style="44" customWidth="1"/>
    <col min="7" max="8" width="10.85546875" style="44" hidden="1" customWidth="1"/>
    <col min="9" max="9" width="9.5703125" style="44" hidden="1" customWidth="1"/>
    <col min="10" max="10" width="11.42578125" style="44" customWidth="1"/>
    <col min="11" max="11" width="12.5703125" style="44" customWidth="1"/>
    <col min="12" max="12" width="11.7109375" style="44" hidden="1" customWidth="1"/>
    <col min="13" max="13" width="12.7109375" style="44" customWidth="1"/>
    <col min="14" max="14" width="9.42578125" style="23" hidden="1" customWidth="1"/>
    <col min="15" max="15" width="11.42578125" style="8" customWidth="1"/>
    <col min="16" max="16384" width="9.140625" style="8"/>
  </cols>
  <sheetData>
    <row r="1" spans="1:17" s="28" customFormat="1" ht="50.25" customHeight="1" x14ac:dyDescent="0.2">
      <c r="B1" s="55"/>
      <c r="C1" s="51"/>
      <c r="D1" s="60"/>
      <c r="E1" s="73"/>
      <c r="F1" s="42"/>
      <c r="G1" s="42"/>
      <c r="H1" s="42"/>
      <c r="I1" s="42"/>
      <c r="J1" s="42"/>
      <c r="K1" s="42"/>
      <c r="L1" s="42"/>
      <c r="M1" s="42"/>
      <c r="N1" s="73"/>
    </row>
    <row r="2" spans="1:17" s="29" customFormat="1" ht="3.75" customHeight="1" x14ac:dyDescent="0.2">
      <c r="B2" s="56"/>
      <c r="C2" s="52"/>
      <c r="D2" s="61"/>
      <c r="E2" s="21"/>
      <c r="F2" s="43"/>
      <c r="G2" s="43"/>
      <c r="H2" s="43"/>
      <c r="I2" s="43"/>
      <c r="J2" s="43"/>
      <c r="K2" s="43"/>
      <c r="L2" s="43"/>
      <c r="M2" s="43"/>
      <c r="N2" s="21"/>
    </row>
    <row r="3" spans="1:17" ht="33" customHeight="1" x14ac:dyDescent="0.4">
      <c r="A3" s="29"/>
      <c r="B3" s="123" t="str">
        <f>oknCompanyName</f>
        <v>Company name (Reg No. xxxxxxxxxx)</v>
      </c>
      <c r="C3" s="53"/>
      <c r="J3" s="68"/>
      <c r="M3" s="70"/>
      <c r="N3" s="21"/>
      <c r="O3" s="29"/>
      <c r="P3" s="29"/>
      <c r="Q3" s="29"/>
    </row>
    <row r="4" spans="1:17" x14ac:dyDescent="0.2">
      <c r="A4" s="29"/>
      <c r="B4" s="57" t="e">
        <f>oknCompanyAddress</f>
        <v>#REF!</v>
      </c>
      <c r="M4" s="43"/>
      <c r="N4" s="21"/>
      <c r="O4" s="29"/>
      <c r="P4" s="29"/>
      <c r="Q4" s="29"/>
    </row>
    <row r="5" spans="1:17" x14ac:dyDescent="0.2">
      <c r="A5" s="29"/>
      <c r="B5" s="57" t="e">
        <f>oknCompanyCityStateZip</f>
        <v>#REF!</v>
      </c>
      <c r="M5" s="71"/>
      <c r="N5" s="21"/>
      <c r="O5" s="29"/>
      <c r="P5" s="29"/>
      <c r="Q5" s="29"/>
    </row>
    <row r="6" spans="1:17" x14ac:dyDescent="0.2">
      <c r="A6" s="29"/>
      <c r="B6" s="57" t="e">
        <f>oknCompanyContact</f>
        <v>#REF!</v>
      </c>
      <c r="M6" s="43"/>
      <c r="N6" s="21"/>
      <c r="O6" s="29"/>
      <c r="P6" s="29"/>
      <c r="Q6" s="29"/>
    </row>
    <row r="7" spans="1:17" ht="12.75" customHeight="1" x14ac:dyDescent="0.2">
      <c r="A7" s="29"/>
      <c r="K7" s="69"/>
      <c r="M7" s="43"/>
      <c r="N7" s="21"/>
      <c r="O7" s="29"/>
      <c r="P7" s="29"/>
      <c r="Q7" s="29"/>
    </row>
    <row r="8" spans="1:17" ht="12.75" customHeight="1" x14ac:dyDescent="0.2">
      <c r="A8" s="29"/>
      <c r="B8" s="72" t="s">
        <v>31</v>
      </c>
      <c r="M8" s="43"/>
      <c r="N8" s="21"/>
      <c r="O8" s="29"/>
      <c r="P8" s="29"/>
      <c r="Q8" s="29"/>
    </row>
    <row r="9" spans="1:17" ht="12.75" customHeight="1" x14ac:dyDescent="0.2">
      <c r="A9" s="29"/>
      <c r="B9" s="18" t="s">
        <v>27</v>
      </c>
      <c r="C9" s="63"/>
      <c r="M9" s="43"/>
      <c r="N9" s="21"/>
      <c r="O9" s="29"/>
      <c r="P9" s="29"/>
      <c r="Q9" s="29"/>
    </row>
    <row r="10" spans="1:17" ht="12.75" customHeight="1" x14ac:dyDescent="0.2">
      <c r="A10" s="29"/>
      <c r="B10" s="18" t="s">
        <v>30</v>
      </c>
      <c r="C10" s="63"/>
      <c r="M10" s="43"/>
      <c r="N10" s="21"/>
      <c r="O10" s="29"/>
      <c r="P10" s="29"/>
      <c r="Q10" s="29"/>
    </row>
    <row r="11" spans="1:17" ht="12.75" customHeight="1" x14ac:dyDescent="0.2">
      <c r="A11" s="29"/>
      <c r="N11" s="21"/>
      <c r="O11" s="29"/>
      <c r="P11" s="29"/>
      <c r="Q11" s="29"/>
    </row>
    <row r="12" spans="1:17" ht="3" customHeight="1" x14ac:dyDescent="0.2"/>
    <row r="13" spans="1:17" s="23" customFormat="1" ht="15.75" customHeight="1" x14ac:dyDescent="0.2">
      <c r="A13" s="21"/>
      <c r="B13" s="35" t="s">
        <v>40</v>
      </c>
      <c r="C13" s="31" t="s">
        <v>26</v>
      </c>
      <c r="D13" s="35" t="s">
        <v>39</v>
      </c>
      <c r="E13" s="30" t="s">
        <v>32</v>
      </c>
      <c r="F13" s="45" t="s">
        <v>49</v>
      </c>
      <c r="G13" s="45" t="str">
        <f>oknTax1Name</f>
        <v>PST</v>
      </c>
      <c r="H13" s="45" t="str">
        <f>oknTax2Name</f>
        <v>GST</v>
      </c>
      <c r="I13" s="45" t="s">
        <v>34</v>
      </c>
      <c r="J13" s="45" t="s">
        <v>35</v>
      </c>
      <c r="K13" s="45" t="s">
        <v>36</v>
      </c>
      <c r="L13" s="45" t="s">
        <v>33</v>
      </c>
      <c r="M13" s="45" t="s">
        <v>37</v>
      </c>
      <c r="N13" s="30" t="s">
        <v>38</v>
      </c>
      <c r="Q13" s="21"/>
    </row>
  </sheetData>
  <phoneticPr fontId="6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96" verticalDpi="96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13"/>
  <sheetViews>
    <sheetView showGridLines="0" showRowColHeaders="0" zoomScaleNormal="100" workbookViewId="0">
      <pane xSplit="1" ySplit="13" topLeftCell="B14" activePane="bottomRight" state="frozen"/>
      <selection pane="topRight" activeCell="B1" sqref="B1"/>
      <selection pane="bottomLeft" activeCell="A12" sqref="A12"/>
      <selection pane="bottomRight" activeCell="C9" sqref="C9"/>
    </sheetView>
  </sheetViews>
  <sheetFormatPr defaultRowHeight="12" x14ac:dyDescent="0.2"/>
  <cols>
    <col min="1" max="1" width="0.7109375" style="8" customWidth="1"/>
    <col min="2" max="2" width="10.5703125" style="57" customWidth="1"/>
    <col min="3" max="3" width="12.5703125" style="54" customWidth="1"/>
    <col min="4" max="4" width="10.5703125" style="23" customWidth="1"/>
    <col min="5" max="5" width="19.5703125" style="44" customWidth="1"/>
    <col min="6" max="6" width="11.7109375" style="44" hidden="1" customWidth="1"/>
    <col min="7" max="7" width="12.7109375" style="44" customWidth="1"/>
    <col min="8" max="8" width="12.7109375" style="44" hidden="1" customWidth="1"/>
    <col min="9" max="9" width="10.7109375" style="23" customWidth="1"/>
    <col min="10" max="10" width="14.85546875" style="8" customWidth="1"/>
    <col min="11" max="16384" width="9.140625" style="8"/>
  </cols>
  <sheetData>
    <row r="1" spans="1:12" s="28" customFormat="1" ht="50.25" customHeight="1" x14ac:dyDescent="0.2">
      <c r="B1" s="55"/>
      <c r="C1" s="51"/>
      <c r="D1" s="73"/>
      <c r="E1" s="42"/>
      <c r="F1" s="42"/>
      <c r="G1" s="42"/>
      <c r="H1" s="42"/>
      <c r="I1" s="73"/>
    </row>
    <row r="2" spans="1:12" s="29" customFormat="1" ht="3.75" customHeight="1" x14ac:dyDescent="0.2">
      <c r="B2" s="56"/>
      <c r="C2" s="52"/>
      <c r="D2" s="21"/>
      <c r="E2" s="43"/>
      <c r="F2" s="43"/>
      <c r="G2" s="43"/>
      <c r="H2" s="43"/>
      <c r="I2" s="21"/>
    </row>
    <row r="3" spans="1:12" ht="33" customHeight="1" x14ac:dyDescent="0.4">
      <c r="A3" s="29"/>
      <c r="B3" s="123" t="str">
        <f>oknCompanyName</f>
        <v>Company name (Reg No. xxxxxxxxxx)</v>
      </c>
      <c r="C3" s="53"/>
      <c r="G3" s="70"/>
      <c r="H3" s="70"/>
      <c r="I3" s="21"/>
      <c r="J3" s="29"/>
      <c r="K3" s="29"/>
      <c r="L3" s="29"/>
    </row>
    <row r="4" spans="1:12" x14ac:dyDescent="0.2">
      <c r="A4" s="29"/>
      <c r="B4" s="57" t="e">
        <f>oknCompanyAddress</f>
        <v>#REF!</v>
      </c>
      <c r="G4" s="43"/>
      <c r="H4" s="43"/>
      <c r="I4" s="21"/>
      <c r="J4" s="29"/>
      <c r="K4" s="29"/>
      <c r="L4" s="29"/>
    </row>
    <row r="5" spans="1:12" x14ac:dyDescent="0.2">
      <c r="A5" s="29"/>
      <c r="B5" s="57" t="e">
        <f>oknCompanyCityStateZip</f>
        <v>#REF!</v>
      </c>
      <c r="G5" s="71"/>
      <c r="H5" s="71"/>
      <c r="I5" s="21"/>
      <c r="J5" s="29"/>
      <c r="K5" s="29"/>
      <c r="L5" s="29"/>
    </row>
    <row r="6" spans="1:12" x14ac:dyDescent="0.2">
      <c r="A6" s="29"/>
      <c r="B6" s="57" t="e">
        <f>oknCompanyContact</f>
        <v>#REF!</v>
      </c>
      <c r="G6" s="43"/>
      <c r="H6" s="43"/>
      <c r="I6" s="21"/>
      <c r="J6" s="29"/>
      <c r="K6" s="29"/>
      <c r="L6" s="29"/>
    </row>
    <row r="7" spans="1:12" ht="12.75" customHeight="1" x14ac:dyDescent="0.2">
      <c r="A7" s="29"/>
      <c r="E7" s="69"/>
      <c r="G7" s="43"/>
      <c r="H7" s="43"/>
      <c r="I7" s="21"/>
      <c r="J7" s="29"/>
      <c r="K7" s="29"/>
      <c r="L7" s="29"/>
    </row>
    <row r="8" spans="1:12" ht="12.75" customHeight="1" x14ac:dyDescent="0.2">
      <c r="A8" s="29"/>
      <c r="B8" s="72" t="s">
        <v>31</v>
      </c>
      <c r="G8" s="43"/>
      <c r="H8" s="43"/>
      <c r="I8" s="21"/>
      <c r="J8" s="29"/>
      <c r="K8" s="29"/>
      <c r="L8" s="29"/>
    </row>
    <row r="9" spans="1:12" ht="12.75" customHeight="1" x14ac:dyDescent="0.2">
      <c r="A9" s="29"/>
      <c r="B9" s="18" t="s">
        <v>27</v>
      </c>
      <c r="C9" s="63"/>
      <c r="G9" s="43"/>
      <c r="H9" s="43"/>
      <c r="I9" s="21"/>
      <c r="J9" s="29"/>
      <c r="K9" s="29"/>
      <c r="L9" s="29"/>
    </row>
    <row r="10" spans="1:12" ht="12.75" customHeight="1" x14ac:dyDescent="0.2">
      <c r="A10" s="29"/>
      <c r="B10" s="18" t="s">
        <v>30</v>
      </c>
      <c r="C10" s="63"/>
      <c r="G10" s="43"/>
      <c r="H10" s="43"/>
      <c r="I10" s="21"/>
      <c r="J10" s="29"/>
      <c r="K10" s="29"/>
      <c r="L10" s="29"/>
    </row>
    <row r="11" spans="1:12" ht="12.75" customHeight="1" x14ac:dyDescent="0.2">
      <c r="A11" s="29"/>
      <c r="I11" s="21"/>
      <c r="J11" s="29"/>
      <c r="K11" s="29"/>
      <c r="L11" s="29"/>
    </row>
    <row r="12" spans="1:12" ht="3" customHeight="1" x14ac:dyDescent="0.2"/>
    <row r="13" spans="1:12" s="23" customFormat="1" ht="15.75" customHeight="1" x14ac:dyDescent="0.2">
      <c r="A13" s="21"/>
      <c r="B13" s="35" t="s">
        <v>78</v>
      </c>
      <c r="C13" s="31" t="s">
        <v>26</v>
      </c>
      <c r="D13" s="30" t="s">
        <v>32</v>
      </c>
      <c r="E13" s="45" t="s">
        <v>79</v>
      </c>
      <c r="F13" s="45" t="s">
        <v>80</v>
      </c>
      <c r="G13" s="45" t="s">
        <v>60</v>
      </c>
      <c r="H13" s="45" t="s">
        <v>90</v>
      </c>
      <c r="I13" s="30" t="s">
        <v>52</v>
      </c>
      <c r="J13" s="30" t="s">
        <v>81</v>
      </c>
      <c r="L13" s="21"/>
    </row>
  </sheetData>
  <phoneticPr fontId="6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96" verticalDpi="96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5:E35"/>
  <sheetViews>
    <sheetView showGridLines="0" showRowColHeaders="0" showZeros="0" workbookViewId="0">
      <selection activeCell="B7" sqref="B7"/>
    </sheetView>
  </sheetViews>
  <sheetFormatPr defaultRowHeight="12" x14ac:dyDescent="0.2"/>
  <cols>
    <col min="1" max="1" width="37.42578125" style="8" customWidth="1"/>
    <col min="2" max="2" width="18" style="19" customWidth="1"/>
    <col min="3" max="3" width="9.7109375" style="8" bestFit="1" customWidth="1"/>
    <col min="4" max="4" width="20.85546875" style="8" bestFit="1" customWidth="1"/>
    <col min="5" max="5" width="12.28515625" style="8" bestFit="1" customWidth="1"/>
    <col min="6" max="6" width="15.140625" style="8" bestFit="1" customWidth="1"/>
    <col min="7" max="7" width="18" style="8" bestFit="1" customWidth="1"/>
    <col min="8" max="9" width="16.5703125" style="8" bestFit="1" customWidth="1"/>
    <col min="10" max="10" width="9.7109375" style="8" bestFit="1" customWidth="1"/>
    <col min="11" max="11" width="11" style="8" bestFit="1" customWidth="1"/>
    <col min="12" max="13" width="9.7109375" style="8" bestFit="1" customWidth="1"/>
    <col min="14" max="14" width="7.42578125" style="8" bestFit="1" customWidth="1"/>
    <col min="15" max="16" width="13.28515625" style="8" bestFit="1" customWidth="1"/>
    <col min="17" max="17" width="30.85546875" style="8" bestFit="1" customWidth="1"/>
    <col min="18" max="18" width="11" style="8" bestFit="1" customWidth="1"/>
    <col min="19" max="19" width="19.42578125" style="8" bestFit="1" customWidth="1"/>
    <col min="20" max="20" width="20.85546875" style="8" bestFit="1" customWidth="1"/>
    <col min="21" max="22" width="40.85546875" style="8" bestFit="1" customWidth="1"/>
    <col min="23" max="23" width="26.5703125" style="8" bestFit="1" customWidth="1"/>
    <col min="24" max="24" width="28" style="8" bestFit="1" customWidth="1"/>
    <col min="25" max="16384" width="9.140625" style="8"/>
  </cols>
  <sheetData>
    <row r="5" spans="1:5" ht="12.75" x14ac:dyDescent="0.2">
      <c r="A5" s="8" t="s">
        <v>2</v>
      </c>
      <c r="B5" s="17" t="s">
        <v>59</v>
      </c>
    </row>
    <row r="6" spans="1:5" x14ac:dyDescent="0.2">
      <c r="A6" s="8" t="s">
        <v>3</v>
      </c>
      <c r="B6" s="18" t="s">
        <v>123</v>
      </c>
    </row>
    <row r="7" spans="1:5" x14ac:dyDescent="0.2">
      <c r="A7" s="8" t="s">
        <v>8</v>
      </c>
      <c r="B7" s="19">
        <v>0</v>
      </c>
      <c r="D7" s="8" t="s">
        <v>9</v>
      </c>
      <c r="E7" s="8" t="s">
        <v>10</v>
      </c>
    </row>
    <row r="8" spans="1:5" x14ac:dyDescent="0.2">
      <c r="A8" s="8" t="s">
        <v>11</v>
      </c>
      <c r="B8" s="19">
        <v>0</v>
      </c>
    </row>
    <row r="9" spans="1:5" x14ac:dyDescent="0.2">
      <c r="A9" s="8" t="s">
        <v>12</v>
      </c>
      <c r="B9" s="19">
        <v>0</v>
      </c>
    </row>
    <row r="10" spans="1:5" x14ac:dyDescent="0.2">
      <c r="A10" s="8" t="s">
        <v>13</v>
      </c>
      <c r="B10" s="19">
        <v>1</v>
      </c>
    </row>
    <row r="11" spans="1:5" x14ac:dyDescent="0.2">
      <c r="A11" s="8" t="s">
        <v>14</v>
      </c>
      <c r="B11" s="19">
        <v>1</v>
      </c>
    </row>
    <row r="12" spans="1:5" x14ac:dyDescent="0.2">
      <c r="A12" s="8" t="s">
        <v>15</v>
      </c>
      <c r="B12" s="19">
        <v>1</v>
      </c>
    </row>
    <row r="13" spans="1:5" x14ac:dyDescent="0.2">
      <c r="A13" s="8" t="s">
        <v>16</v>
      </c>
    </row>
    <row r="14" spans="1:5" ht="12.75" x14ac:dyDescent="0.2">
      <c r="A14" t="s">
        <v>17</v>
      </c>
      <c r="B14" s="19">
        <v>0</v>
      </c>
    </row>
    <row r="15" spans="1:5" x14ac:dyDescent="0.2">
      <c r="A15" s="8" t="s">
        <v>18</v>
      </c>
      <c r="B15" s="19" t="s">
        <v>114</v>
      </c>
    </row>
    <row r="16" spans="1:5" x14ac:dyDescent="0.2">
      <c r="A16" s="8" t="s">
        <v>19</v>
      </c>
      <c r="B16" s="19">
        <v>1</v>
      </c>
    </row>
    <row r="17" spans="1:2" x14ac:dyDescent="0.2">
      <c r="A17" s="8" t="s">
        <v>22</v>
      </c>
      <c r="B17" s="19">
        <v>0</v>
      </c>
    </row>
    <row r="18" spans="1:2" x14ac:dyDescent="0.2">
      <c r="A18" s="8" t="s">
        <v>20</v>
      </c>
      <c r="B18" s="19">
        <v>1</v>
      </c>
    </row>
    <row r="19" spans="1:2" x14ac:dyDescent="0.2">
      <c r="A19" s="8" t="s">
        <v>21</v>
      </c>
      <c r="B19" s="19">
        <v>12</v>
      </c>
    </row>
    <row r="20" spans="1:2" x14ac:dyDescent="0.2">
      <c r="A20" s="8" t="s">
        <v>65</v>
      </c>
      <c r="B20" s="19">
        <v>1</v>
      </c>
    </row>
    <row r="22" spans="1:2" x14ac:dyDescent="0.2">
      <c r="A22" s="8" t="s">
        <v>72</v>
      </c>
      <c r="B22" s="19">
        <v>1</v>
      </c>
    </row>
    <row r="23" spans="1:2" x14ac:dyDescent="0.2">
      <c r="B23" s="19" t="s">
        <v>124</v>
      </c>
    </row>
    <row r="25" spans="1:2" x14ac:dyDescent="0.2">
      <c r="A25" s="8" t="s">
        <v>113</v>
      </c>
      <c r="B25" s="19">
        <v>0</v>
      </c>
    </row>
    <row r="33" spans="2:2" x14ac:dyDescent="0.2">
      <c r="B33" s="19">
        <v>2</v>
      </c>
    </row>
    <row r="34" spans="2:2" x14ac:dyDescent="0.2">
      <c r="B34" s="19">
        <v>1</v>
      </c>
    </row>
    <row r="35" spans="2:2" x14ac:dyDescent="0.2">
      <c r="B35" s="19">
        <v>1</v>
      </c>
    </row>
  </sheetData>
  <phoneticPr fontId="6" type="noConversion"/>
  <pageMargins left="0.75" right="0.75" top="1" bottom="1" header="0.5" footer="0.5"/>
  <pageSetup paperSize="9" orientation="portrait" horizontalDpi="96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161</vt:i4>
      </vt:variant>
    </vt:vector>
  </HeadingPairs>
  <TitlesOfParts>
    <vt:vector size="168" baseType="lpstr">
      <vt:lpstr>Invoice</vt:lpstr>
      <vt:lpstr>Sales Report</vt:lpstr>
      <vt:lpstr>Customer Report</vt:lpstr>
      <vt:lpstr>Product Report</vt:lpstr>
      <vt:lpstr>Customer Statement</vt:lpstr>
      <vt:lpstr>Sales Rep. Report</vt:lpstr>
      <vt:lpstr>Payment Report</vt:lpstr>
      <vt:lpstr>oknBalanceDue</vt:lpstr>
      <vt:lpstr>oknCompanyName</vt:lpstr>
      <vt:lpstr>oknCost_1</vt:lpstr>
      <vt:lpstr>oknCost_2</vt:lpstr>
      <vt:lpstr>oknCost_3</vt:lpstr>
      <vt:lpstr>oknCost_4</vt:lpstr>
      <vt:lpstr>oknCost_5</vt:lpstr>
      <vt:lpstr>oknCost_6</vt:lpstr>
      <vt:lpstr>oknCsDateFrom</vt:lpstr>
      <vt:lpstr>oknCsDateTo</vt:lpstr>
      <vt:lpstr>oknCsHdrAddress</vt:lpstr>
      <vt:lpstr>oknCsHdrBalanceCurrent</vt:lpstr>
      <vt:lpstr>oknCsHdrBalanceForward</vt:lpstr>
      <vt:lpstr>oknCsHdrCityStateZip</vt:lpstr>
      <vt:lpstr>oknCsHdrCountry</vt:lpstr>
      <vt:lpstr>oknCsHdrCustomerID</vt:lpstr>
      <vt:lpstr>oknCsHdrCustomerName</vt:lpstr>
      <vt:lpstr>oknCsHdrInvoiceTotal</vt:lpstr>
      <vt:lpstr>oknCsHdrPaymentTotal</vt:lpstr>
      <vt:lpstr>oknCsHdrPhone</vt:lpstr>
      <vt:lpstr>oknCsStatementAmount</vt:lpstr>
      <vt:lpstr>oknCsStatementBalance</vt:lpstr>
      <vt:lpstr>oknCsStatementDate</vt:lpstr>
      <vt:lpstr>oknCsStatementDesc</vt:lpstr>
      <vt:lpstr>oknCsStatementDocID</vt:lpstr>
      <vt:lpstr>oknCsStatementDueDate</vt:lpstr>
      <vt:lpstr>oknCsStatementStatus</vt:lpstr>
      <vt:lpstr>oknDatabaseName</vt:lpstr>
      <vt:lpstr>oknDueDate</vt:lpstr>
      <vt:lpstr>oknInvoiceDate</vt:lpstr>
      <vt:lpstr>oknInvoiceID</vt:lpstr>
      <vt:lpstr>oknLineTotal_1</vt:lpstr>
      <vt:lpstr>oknLineTotal_2</vt:lpstr>
      <vt:lpstr>oknLineTotal_3</vt:lpstr>
      <vt:lpstr>oknLineTotal_4</vt:lpstr>
      <vt:lpstr>oknLineTotal_5</vt:lpstr>
      <vt:lpstr>oknLineTotal_6</vt:lpstr>
      <vt:lpstr>oknOrderID</vt:lpstr>
      <vt:lpstr>oknPayments</vt:lpstr>
      <vt:lpstr>oknPrAmount</vt:lpstr>
      <vt:lpstr>oknPrCheckNumber</vt:lpstr>
      <vt:lpstr>oknPrCreatedDate</vt:lpstr>
      <vt:lpstr>oknPrDateFrom</vt:lpstr>
      <vt:lpstr>oknPrDateTo</vt:lpstr>
      <vt:lpstr>oknPrInvoiceID</vt:lpstr>
      <vt:lpstr>oknPrNotes</vt:lpstr>
      <vt:lpstr>oknProductID_1</vt:lpstr>
      <vt:lpstr>oknProductID_2</vt:lpstr>
      <vt:lpstr>oknProductID_3</vt:lpstr>
      <vt:lpstr>oknProductID_4</vt:lpstr>
      <vt:lpstr>oknProductID_5</vt:lpstr>
      <vt:lpstr>oknProductID_6</vt:lpstr>
      <vt:lpstr>oknProductName_1</vt:lpstr>
      <vt:lpstr>oknProductName_2</vt:lpstr>
      <vt:lpstr>oknProductName_3</vt:lpstr>
      <vt:lpstr>oknProductName_4</vt:lpstr>
      <vt:lpstr>oknProductName_5</vt:lpstr>
      <vt:lpstr>oknProductName_6</vt:lpstr>
      <vt:lpstr>oknPrPaymentTerm</vt:lpstr>
      <vt:lpstr>oknPrTotalApplied</vt:lpstr>
      <vt:lpstr>oknPrWhoID</vt:lpstr>
      <vt:lpstr>oknPrWhoName</vt:lpstr>
      <vt:lpstr>oknRcBalanceDue</vt:lpstr>
      <vt:lpstr>oknRcDateFrom</vt:lpstr>
      <vt:lpstr>oknRcDateTo</vt:lpstr>
      <vt:lpstr>oknRcDueDate</vt:lpstr>
      <vt:lpstr>oknRcInvoiceCost</vt:lpstr>
      <vt:lpstr>oknRcInvoiceDate</vt:lpstr>
      <vt:lpstr>oknRcInvoiceID</vt:lpstr>
      <vt:lpstr>oknRcOrderID</vt:lpstr>
      <vt:lpstr>oknRcPayments</vt:lpstr>
      <vt:lpstr>oknRcPaymentTerm</vt:lpstr>
      <vt:lpstr>oknRcSalesRepName</vt:lpstr>
      <vt:lpstr>oknRcShippingCost</vt:lpstr>
      <vt:lpstr>oknRcSubtotal</vt:lpstr>
      <vt:lpstr>oknRcTax1</vt:lpstr>
      <vt:lpstr>oknRcTax2</vt:lpstr>
      <vt:lpstr>oknRcTotal</vt:lpstr>
      <vt:lpstr>oknRcWhoID</vt:lpstr>
      <vt:lpstr>oknRcWhoName</vt:lpstr>
      <vt:lpstr>oknRpCost</vt:lpstr>
      <vt:lpstr>oknRpDateFrom</vt:lpstr>
      <vt:lpstr>oknRpDateTo</vt:lpstr>
      <vt:lpstr>oknRpInvoiceDate</vt:lpstr>
      <vt:lpstr>oknRpInvoiceID</vt:lpstr>
      <vt:lpstr>oknRpLineTotal</vt:lpstr>
      <vt:lpstr>oknRpPrice</vt:lpstr>
      <vt:lpstr>oknRpProductID</vt:lpstr>
      <vt:lpstr>oknRpProductName</vt:lpstr>
      <vt:lpstr>oknRpQuantity</vt:lpstr>
      <vt:lpstr>oknRrBalanceDue</vt:lpstr>
      <vt:lpstr>oknRrDateFrom</vt:lpstr>
      <vt:lpstr>oknRrDateTo</vt:lpstr>
      <vt:lpstr>oknRrDueDate</vt:lpstr>
      <vt:lpstr>oknRrInvoiceCost</vt:lpstr>
      <vt:lpstr>oknRrInvoiceDate</vt:lpstr>
      <vt:lpstr>oknRrInvoiceID</vt:lpstr>
      <vt:lpstr>oknRrOrderID</vt:lpstr>
      <vt:lpstr>oknRrPayments</vt:lpstr>
      <vt:lpstr>oknRrSalesRepName</vt:lpstr>
      <vt:lpstr>oknRrShippingCost</vt:lpstr>
      <vt:lpstr>oknRrSubtotal</vt:lpstr>
      <vt:lpstr>oknRrTax1</vt:lpstr>
      <vt:lpstr>oknRrTax2</vt:lpstr>
      <vt:lpstr>oknRrTotal</vt:lpstr>
      <vt:lpstr>oknRsBalanceDue</vt:lpstr>
      <vt:lpstr>oknRsDateFrom</vt:lpstr>
      <vt:lpstr>oknRsDateTo</vt:lpstr>
      <vt:lpstr>oknRsDueDate</vt:lpstr>
      <vt:lpstr>oknRsInvoiceCost</vt:lpstr>
      <vt:lpstr>oknRsInvoiceDate</vt:lpstr>
      <vt:lpstr>oknRsInvoiceID</vt:lpstr>
      <vt:lpstr>oknRsOrderID</vt:lpstr>
      <vt:lpstr>oknRsPayments</vt:lpstr>
      <vt:lpstr>oknRsPaymentTerm</vt:lpstr>
      <vt:lpstr>oknRsSalesRepName</vt:lpstr>
      <vt:lpstr>oknRsShippingCost</vt:lpstr>
      <vt:lpstr>oknRsSubTotal</vt:lpstr>
      <vt:lpstr>oknRsTax1</vt:lpstr>
      <vt:lpstr>oknRsTax2</vt:lpstr>
      <vt:lpstr>oknRsTotal</vt:lpstr>
      <vt:lpstr>oknRsYearMonth</vt:lpstr>
      <vt:lpstr>oknShipAddress</vt:lpstr>
      <vt:lpstr>oknShipName</vt:lpstr>
      <vt:lpstr>oknStatus</vt:lpstr>
      <vt:lpstr>oknSubTotal</vt:lpstr>
      <vt:lpstr>oknTax1</vt:lpstr>
      <vt:lpstr>oknTax1Name</vt:lpstr>
      <vt:lpstr>oknTax1Rate</vt:lpstr>
      <vt:lpstr>oknTax2</vt:lpstr>
      <vt:lpstr>oknTax2IsAppliedToTax1</vt:lpstr>
      <vt:lpstr>oknTax2Name</vt:lpstr>
      <vt:lpstr>oknTax2Rate</vt:lpstr>
      <vt:lpstr>oknTaxable_1</vt:lpstr>
      <vt:lpstr>oknTaxable_2</vt:lpstr>
      <vt:lpstr>oknTaxable_3</vt:lpstr>
      <vt:lpstr>oknTaxable_4</vt:lpstr>
      <vt:lpstr>oknTaxable_5</vt:lpstr>
      <vt:lpstr>oknTaxable_6</vt:lpstr>
      <vt:lpstr>oknTaxType</vt:lpstr>
      <vt:lpstr>oknTotal</vt:lpstr>
      <vt:lpstr>oknTotalAmountDue</vt:lpstr>
      <vt:lpstr>oknWhoAddress</vt:lpstr>
      <vt:lpstr>oknWhoCityStateZip</vt:lpstr>
      <vt:lpstr>oknWhoCountry</vt:lpstr>
      <vt:lpstr>oknWhoID</vt:lpstr>
      <vt:lpstr>oknWhoName</vt:lpstr>
      <vt:lpstr>oknWhoPhone</vt:lpstr>
      <vt:lpstr>'Customer Report'!Print_Area</vt:lpstr>
      <vt:lpstr>'Customer Statement'!Print_Area</vt:lpstr>
      <vt:lpstr>Invoice!Print_Area</vt:lpstr>
      <vt:lpstr>'Payment Report'!Print_Area</vt:lpstr>
      <vt:lpstr>'Product Report'!Print_Area</vt:lpstr>
      <vt:lpstr>'Sales Rep. Report'!Print_Area</vt:lpstr>
      <vt:lpstr>'Sales Report'!Print_Area</vt:lpstr>
      <vt:lpstr>'Customer Report'!Print_Titles</vt:lpstr>
      <vt:lpstr>'Customer Statement'!Print_Titles</vt:lpstr>
      <vt:lpstr>'Payment Report'!Print_Titles</vt:lpstr>
      <vt:lpstr>'Product Report'!Print_Titles</vt:lpstr>
      <vt:lpstr>'Sales Rep. Report'!Print_Titles</vt:lpstr>
      <vt:lpstr>'Sales Report'!Print_Titles</vt:lpstr>
    </vt:vector>
  </TitlesOfParts>
  <Manager>Office-Kit.com</Manager>
  <Company>Office-Kit.com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Invoice workbook</dc:title>
  <dc:subject>Invoice workbook/Template from Office-Kit.com</dc:subject>
  <dc:creator>Office-Kit.com</dc:creator>
  <cp:keywords/>
  <dc:description/>
  <cp:lastModifiedBy>james</cp:lastModifiedBy>
  <cp:lastPrinted>2012-08-29T19:02:18Z</cp:lastPrinted>
  <dcterms:created xsi:type="dcterms:W3CDTF">2000-07-27T22:24:14Z</dcterms:created>
  <dcterms:modified xsi:type="dcterms:W3CDTF">2018-09-01T15:33:57Z</dcterms:modified>
  <cp:category/>
</cp:coreProperties>
</file>